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ULTIMO-MANUSCRITO\"/>
    </mc:Choice>
  </mc:AlternateContent>
  <bookViews>
    <workbookView xWindow="0" yWindow="0" windowWidth="20490" windowHeight="7530" tabRatio="935" activeTab="4"/>
  </bookViews>
  <sheets>
    <sheet name="POINT-COUNTING" sheetId="3" r:id="rId1"/>
    <sheet name="cluster" sheetId="27" r:id="rId2"/>
    <sheet name="all components" sheetId="8" r:id="rId3"/>
    <sheet name="all-microfacies" sheetId="29" r:id="rId4"/>
    <sheet name="Pareto-diagrams" sheetId="31" r:id="rId5"/>
    <sheet name="table" sheetId="14" r:id="rId6"/>
    <sheet name="texture" sheetId="32" r:id="rId7"/>
  </sheets>
  <definedNames>
    <definedName name="_xlnm._FilterDatabase" localSheetId="2" hidden="1">'all components'!$BS$10:$CV$157</definedName>
    <definedName name="_xlchart.0" hidden="1">'Pareto-diagrams'!$C$13:$AD$13</definedName>
    <definedName name="_xlchart.1" hidden="1">'Pareto-diagrams'!$C$69:$AD$69</definedName>
    <definedName name="_xlchart.10" hidden="1">'Pareto-diagrams'!$C$144:$AD$144</definedName>
    <definedName name="_xlchart.11" hidden="1">'Pareto-diagrams'!$C$150:$AD$150</definedName>
    <definedName name="_xlchart.2" hidden="1">'Pareto-diagrams'!$C$12:$AD$12</definedName>
    <definedName name="_xlchart.3" hidden="1">'Pareto-diagrams'!$C$3:$AD$3</definedName>
    <definedName name="_xlchart.4" hidden="1">'Pareto-diagrams'!$C$126:$AD$126</definedName>
    <definedName name="_xlchart.5" hidden="1">'Pareto-diagrams'!$C$95:$AD$95</definedName>
    <definedName name="_xlchart.6" hidden="1">'Pareto-diagrams'!$C$70:$AD$70</definedName>
    <definedName name="_xlchart.7" hidden="1">'Pareto-diagrams'!$C$94:$AD$94</definedName>
    <definedName name="_xlchart.8" hidden="1">'Pareto-diagrams'!$C$127:$AD$127</definedName>
    <definedName name="_xlchart.9" hidden="1">'Pareto-diagrams'!$C$143:$AD$143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20" i="8" l="1"/>
  <c r="J157" i="32" l="1"/>
  <c r="I157" i="32"/>
  <c r="J156" i="32"/>
  <c r="I156" i="32"/>
  <c r="J155" i="32"/>
  <c r="I155" i="32"/>
  <c r="J149" i="32"/>
  <c r="I149" i="32"/>
  <c r="J148" i="32"/>
  <c r="I148" i="32"/>
  <c r="J147" i="32"/>
  <c r="I147" i="32"/>
  <c r="I129" i="32"/>
  <c r="J131" i="32"/>
  <c r="I131" i="32"/>
  <c r="J130" i="32"/>
  <c r="I130" i="32"/>
  <c r="J129" i="32"/>
  <c r="J98" i="32"/>
  <c r="I98" i="32"/>
  <c r="J97" i="32"/>
  <c r="I97" i="32"/>
  <c r="J96" i="32"/>
  <c r="I96" i="32"/>
  <c r="J71" i="32"/>
  <c r="J72" i="32"/>
  <c r="I72" i="32"/>
  <c r="I71" i="32"/>
  <c r="J70" i="32"/>
  <c r="I70" i="32"/>
  <c r="I14" i="32"/>
  <c r="I13" i="32"/>
  <c r="I12" i="32"/>
  <c r="J14" i="32"/>
  <c r="J13" i="32"/>
  <c r="J12" i="32"/>
  <c r="C148" i="31"/>
  <c r="AD150" i="31"/>
  <c r="AC150" i="31"/>
  <c r="AB150" i="31"/>
  <c r="AA150" i="31"/>
  <c r="Z150" i="31"/>
  <c r="Y150" i="31"/>
  <c r="X150" i="31"/>
  <c r="W150" i="31"/>
  <c r="V150" i="31"/>
  <c r="U150" i="31"/>
  <c r="T150" i="31"/>
  <c r="S150" i="31"/>
  <c r="R150" i="31"/>
  <c r="Q150" i="31"/>
  <c r="P150" i="31"/>
  <c r="O150" i="31"/>
  <c r="N150" i="31"/>
  <c r="M150" i="31"/>
  <c r="L150" i="31"/>
  <c r="K150" i="31"/>
  <c r="J150" i="31"/>
  <c r="I150" i="31"/>
  <c r="H150" i="31"/>
  <c r="G150" i="31"/>
  <c r="F150" i="31"/>
  <c r="E150" i="31"/>
  <c r="D150" i="31"/>
  <c r="C150" i="31"/>
  <c r="AD149" i="31"/>
  <c r="AC149" i="31"/>
  <c r="AB149" i="31"/>
  <c r="AA149" i="31"/>
  <c r="Z149" i="31"/>
  <c r="Y149" i="31"/>
  <c r="X149" i="31"/>
  <c r="W149" i="31"/>
  <c r="V149" i="31"/>
  <c r="U149" i="31"/>
  <c r="T149" i="31"/>
  <c r="S149" i="31"/>
  <c r="R149" i="31"/>
  <c r="Q149" i="31"/>
  <c r="P149" i="31"/>
  <c r="O149" i="31"/>
  <c r="N149" i="31"/>
  <c r="M149" i="31"/>
  <c r="L149" i="31"/>
  <c r="K149" i="31"/>
  <c r="J149" i="31"/>
  <c r="I149" i="31"/>
  <c r="H149" i="31"/>
  <c r="G149" i="31"/>
  <c r="F149" i="31"/>
  <c r="E149" i="31"/>
  <c r="D149" i="31"/>
  <c r="C149" i="31"/>
  <c r="AD148" i="31"/>
  <c r="AC148" i="31"/>
  <c r="AB148" i="31"/>
  <c r="AA148" i="31"/>
  <c r="Z148" i="31"/>
  <c r="Y148" i="31"/>
  <c r="X148" i="31"/>
  <c r="W148" i="31"/>
  <c r="V148" i="31"/>
  <c r="U148" i="31"/>
  <c r="T148" i="31"/>
  <c r="S148" i="31"/>
  <c r="R148" i="31"/>
  <c r="Q148" i="31"/>
  <c r="P148" i="31"/>
  <c r="O148" i="31"/>
  <c r="N148" i="31"/>
  <c r="M148" i="31"/>
  <c r="L148" i="31"/>
  <c r="K148" i="31"/>
  <c r="J148" i="31"/>
  <c r="I148" i="31"/>
  <c r="H148" i="31"/>
  <c r="G148" i="31"/>
  <c r="F148" i="31"/>
  <c r="E148" i="31"/>
  <c r="D148" i="31"/>
  <c r="C143" i="31"/>
  <c r="C142" i="31"/>
  <c r="C141" i="31"/>
  <c r="AD143" i="31"/>
  <c r="AC143" i="31"/>
  <c r="AB143" i="31"/>
  <c r="AA143" i="31"/>
  <c r="Z143" i="31"/>
  <c r="Y143" i="31"/>
  <c r="X143" i="31"/>
  <c r="W143" i="31"/>
  <c r="V143" i="31"/>
  <c r="U143" i="31"/>
  <c r="T143" i="31"/>
  <c r="S143" i="31"/>
  <c r="R143" i="31"/>
  <c r="Q143" i="31"/>
  <c r="P143" i="31"/>
  <c r="O143" i="31"/>
  <c r="N143" i="31"/>
  <c r="M143" i="31"/>
  <c r="L143" i="31"/>
  <c r="K143" i="31"/>
  <c r="J143" i="31"/>
  <c r="I143" i="31"/>
  <c r="H143" i="31"/>
  <c r="G143" i="31"/>
  <c r="F143" i="31"/>
  <c r="E143" i="31"/>
  <c r="D143" i="31"/>
  <c r="AD142" i="31"/>
  <c r="AC142" i="31"/>
  <c r="AB142" i="31"/>
  <c r="AA142" i="31"/>
  <c r="Z142" i="31"/>
  <c r="Y142" i="31"/>
  <c r="X142" i="31"/>
  <c r="W142" i="31"/>
  <c r="V142" i="31"/>
  <c r="U142" i="31"/>
  <c r="T142" i="31"/>
  <c r="S142" i="31"/>
  <c r="R142" i="31"/>
  <c r="Q142" i="31"/>
  <c r="P142" i="31"/>
  <c r="O142" i="31"/>
  <c r="N142" i="31"/>
  <c r="M142" i="31"/>
  <c r="L142" i="31"/>
  <c r="K142" i="31"/>
  <c r="J142" i="31"/>
  <c r="I142" i="31"/>
  <c r="H142" i="31"/>
  <c r="G142" i="31"/>
  <c r="F142" i="31"/>
  <c r="E142" i="31"/>
  <c r="D142" i="31"/>
  <c r="AD141" i="31"/>
  <c r="AC141" i="31"/>
  <c r="AB141" i="31"/>
  <c r="AA141" i="31"/>
  <c r="Z141" i="31"/>
  <c r="Y141" i="31"/>
  <c r="X141" i="31"/>
  <c r="W141" i="31"/>
  <c r="V141" i="31"/>
  <c r="U141" i="31"/>
  <c r="T141" i="31"/>
  <c r="S141" i="31"/>
  <c r="R141" i="31"/>
  <c r="Q141" i="31"/>
  <c r="P141" i="31"/>
  <c r="O141" i="31"/>
  <c r="N141" i="31"/>
  <c r="M141" i="31"/>
  <c r="L141" i="31"/>
  <c r="K141" i="31"/>
  <c r="J141" i="31"/>
  <c r="I141" i="31"/>
  <c r="H141" i="31"/>
  <c r="G141" i="31"/>
  <c r="F141" i="31"/>
  <c r="E141" i="31"/>
  <c r="D141" i="31"/>
  <c r="C126" i="31"/>
  <c r="C125" i="31"/>
  <c r="C124" i="31"/>
  <c r="AD126" i="31"/>
  <c r="AC126" i="31"/>
  <c r="AB126" i="31"/>
  <c r="AA126" i="31"/>
  <c r="Z126" i="31"/>
  <c r="Y126" i="31"/>
  <c r="X126" i="31"/>
  <c r="W126" i="31"/>
  <c r="V126" i="31"/>
  <c r="U126" i="31"/>
  <c r="T126" i="31"/>
  <c r="S126" i="31"/>
  <c r="R126" i="31"/>
  <c r="Q126" i="31"/>
  <c r="P126" i="31"/>
  <c r="O126" i="31"/>
  <c r="N126" i="31"/>
  <c r="M126" i="31"/>
  <c r="L126" i="31"/>
  <c r="K126" i="31"/>
  <c r="J126" i="31"/>
  <c r="I126" i="31"/>
  <c r="H126" i="31"/>
  <c r="G126" i="31"/>
  <c r="F126" i="31"/>
  <c r="E126" i="31"/>
  <c r="D126" i="31"/>
  <c r="AD125" i="31"/>
  <c r="AC125" i="31"/>
  <c r="AB125" i="31"/>
  <c r="AA125" i="31"/>
  <c r="Z125" i="31"/>
  <c r="Y125" i="31"/>
  <c r="X125" i="31"/>
  <c r="W125" i="31"/>
  <c r="V125" i="31"/>
  <c r="U125" i="31"/>
  <c r="T125" i="31"/>
  <c r="S125" i="31"/>
  <c r="R125" i="31"/>
  <c r="Q125" i="31"/>
  <c r="P125" i="31"/>
  <c r="O125" i="31"/>
  <c r="N125" i="31"/>
  <c r="M125" i="31"/>
  <c r="L125" i="31"/>
  <c r="K125" i="31"/>
  <c r="J125" i="31"/>
  <c r="I125" i="31"/>
  <c r="H125" i="31"/>
  <c r="G125" i="31"/>
  <c r="F125" i="31"/>
  <c r="E125" i="31"/>
  <c r="D125" i="31"/>
  <c r="AD124" i="31"/>
  <c r="AC124" i="31"/>
  <c r="AB124" i="31"/>
  <c r="AA124" i="31"/>
  <c r="Z124" i="31"/>
  <c r="Y124" i="31"/>
  <c r="X124" i="31"/>
  <c r="W124" i="31"/>
  <c r="V124" i="31"/>
  <c r="U124" i="31"/>
  <c r="T124" i="31"/>
  <c r="S124" i="31"/>
  <c r="R124" i="31"/>
  <c r="Q124" i="31"/>
  <c r="P124" i="31"/>
  <c r="O124" i="31"/>
  <c r="N124" i="31"/>
  <c r="M124" i="31"/>
  <c r="L124" i="31"/>
  <c r="K124" i="31"/>
  <c r="J124" i="31"/>
  <c r="I124" i="31"/>
  <c r="H124" i="31"/>
  <c r="G124" i="31"/>
  <c r="F124" i="31"/>
  <c r="E124" i="31"/>
  <c r="D124" i="31"/>
  <c r="C10" i="31"/>
  <c r="C94" i="31"/>
  <c r="C93" i="31"/>
  <c r="C92" i="31"/>
  <c r="AD94" i="31"/>
  <c r="AC94" i="31"/>
  <c r="AB94" i="31"/>
  <c r="AA94" i="31"/>
  <c r="Z94" i="31"/>
  <c r="Y94" i="31"/>
  <c r="X94" i="31"/>
  <c r="W94" i="31"/>
  <c r="V94" i="31"/>
  <c r="U94" i="31"/>
  <c r="T94" i="31"/>
  <c r="S94" i="31"/>
  <c r="R94" i="31"/>
  <c r="Q94" i="31"/>
  <c r="P94" i="31"/>
  <c r="O94" i="31"/>
  <c r="N94" i="31"/>
  <c r="M94" i="31"/>
  <c r="L94" i="31"/>
  <c r="K94" i="31"/>
  <c r="J94" i="31"/>
  <c r="I94" i="31"/>
  <c r="H94" i="31"/>
  <c r="G94" i="31"/>
  <c r="F94" i="31"/>
  <c r="E94" i="31"/>
  <c r="D94" i="31"/>
  <c r="AD93" i="31"/>
  <c r="AC93" i="31"/>
  <c r="AB93" i="31"/>
  <c r="AA93" i="31"/>
  <c r="Z93" i="31"/>
  <c r="Y93" i="31"/>
  <c r="X93" i="31"/>
  <c r="W93" i="31"/>
  <c r="V93" i="31"/>
  <c r="U93" i="31"/>
  <c r="T93" i="31"/>
  <c r="S93" i="31"/>
  <c r="R93" i="31"/>
  <c r="Q93" i="31"/>
  <c r="P93" i="31"/>
  <c r="O93" i="31"/>
  <c r="N93" i="31"/>
  <c r="M93" i="31"/>
  <c r="L93" i="31"/>
  <c r="K93" i="31"/>
  <c r="J93" i="31"/>
  <c r="I93" i="31"/>
  <c r="H93" i="31"/>
  <c r="G93" i="31"/>
  <c r="F93" i="31"/>
  <c r="E93" i="31"/>
  <c r="D93" i="31"/>
  <c r="AD92" i="31"/>
  <c r="AC92" i="31"/>
  <c r="AB92" i="31"/>
  <c r="AA92" i="31"/>
  <c r="Z92" i="31"/>
  <c r="Y92" i="31"/>
  <c r="X92" i="31"/>
  <c r="W92" i="31"/>
  <c r="V92" i="31"/>
  <c r="U92" i="31"/>
  <c r="T92" i="31"/>
  <c r="S92" i="31"/>
  <c r="R92" i="31"/>
  <c r="Q92" i="31"/>
  <c r="P92" i="31"/>
  <c r="O92" i="31"/>
  <c r="N92" i="31"/>
  <c r="M92" i="31"/>
  <c r="L92" i="31"/>
  <c r="K92" i="31"/>
  <c r="J92" i="31"/>
  <c r="I92" i="31"/>
  <c r="H92" i="31"/>
  <c r="G92" i="31"/>
  <c r="F92" i="31"/>
  <c r="E92" i="31"/>
  <c r="D92" i="31"/>
  <c r="D69" i="31"/>
  <c r="E69" i="31"/>
  <c r="F69" i="31"/>
  <c r="G69" i="31"/>
  <c r="H69" i="31"/>
  <c r="I69" i="31"/>
  <c r="J69" i="31"/>
  <c r="K69" i="31"/>
  <c r="L69" i="31"/>
  <c r="M69" i="31"/>
  <c r="N69" i="31"/>
  <c r="O69" i="31"/>
  <c r="P69" i="31"/>
  <c r="Q69" i="31"/>
  <c r="R69" i="31"/>
  <c r="S69" i="31"/>
  <c r="T69" i="31"/>
  <c r="U69" i="31"/>
  <c r="V69" i="31"/>
  <c r="W69" i="31"/>
  <c r="X69" i="31"/>
  <c r="Y69" i="31"/>
  <c r="Z69" i="31"/>
  <c r="AA69" i="31"/>
  <c r="AB69" i="31"/>
  <c r="AC69" i="31"/>
  <c r="AD69" i="31"/>
  <c r="D68" i="31"/>
  <c r="E68" i="31"/>
  <c r="F68" i="31"/>
  <c r="G68" i="31"/>
  <c r="H68" i="31"/>
  <c r="I68" i="31"/>
  <c r="J68" i="31"/>
  <c r="K68" i="31"/>
  <c r="L68" i="31"/>
  <c r="M68" i="31"/>
  <c r="N68" i="31"/>
  <c r="O68" i="31"/>
  <c r="P68" i="31"/>
  <c r="Q68" i="31"/>
  <c r="R68" i="31"/>
  <c r="S68" i="31"/>
  <c r="T68" i="31"/>
  <c r="U68" i="31"/>
  <c r="V68" i="31"/>
  <c r="W68" i="31"/>
  <c r="X68" i="31"/>
  <c r="Y68" i="31"/>
  <c r="Z68" i="31"/>
  <c r="AA68" i="31"/>
  <c r="AB68" i="31"/>
  <c r="AC68" i="31"/>
  <c r="AD68" i="31"/>
  <c r="D67" i="31"/>
  <c r="E67" i="31"/>
  <c r="F67" i="31"/>
  <c r="G67" i="31"/>
  <c r="H67" i="31"/>
  <c r="I67" i="31"/>
  <c r="J67" i="31"/>
  <c r="K67" i="31"/>
  <c r="L67" i="31"/>
  <c r="M67" i="31"/>
  <c r="N67" i="31"/>
  <c r="O67" i="31"/>
  <c r="P67" i="31"/>
  <c r="Q67" i="31"/>
  <c r="R67" i="31"/>
  <c r="S67" i="31"/>
  <c r="T67" i="31"/>
  <c r="U67" i="31"/>
  <c r="V67" i="31"/>
  <c r="W67" i="31"/>
  <c r="X67" i="31"/>
  <c r="Y67" i="31"/>
  <c r="Z67" i="31"/>
  <c r="AA67" i="31"/>
  <c r="AB67" i="31"/>
  <c r="AC67" i="31"/>
  <c r="AD67" i="31"/>
  <c r="C69" i="31"/>
  <c r="C68" i="31"/>
  <c r="C67" i="31"/>
  <c r="AD12" i="31"/>
  <c r="F12" i="31"/>
  <c r="F11" i="31"/>
  <c r="F10" i="31"/>
  <c r="D10" i="31"/>
  <c r="AC12" i="31"/>
  <c r="AB12" i="31"/>
  <c r="AA12" i="31"/>
  <c r="Z12" i="31"/>
  <c r="Y12" i="31"/>
  <c r="X12" i="31"/>
  <c r="W12" i="31"/>
  <c r="V12" i="31"/>
  <c r="U12" i="31"/>
  <c r="T12" i="31"/>
  <c r="S12" i="31"/>
  <c r="R12" i="31"/>
  <c r="Q12" i="31"/>
  <c r="P12" i="31"/>
  <c r="O12" i="31"/>
  <c r="N12" i="31"/>
  <c r="M12" i="31"/>
  <c r="L12" i="31"/>
  <c r="K12" i="31"/>
  <c r="J12" i="31"/>
  <c r="I12" i="31"/>
  <c r="H12" i="31"/>
  <c r="G12" i="31"/>
  <c r="E12" i="31"/>
  <c r="D12" i="31"/>
  <c r="C12" i="31"/>
  <c r="AD11" i="31"/>
  <c r="AC11" i="31"/>
  <c r="AB11" i="31"/>
  <c r="AA11" i="31"/>
  <c r="Z11" i="31"/>
  <c r="Y11" i="31"/>
  <c r="X11" i="31"/>
  <c r="W11" i="31"/>
  <c r="V11" i="31"/>
  <c r="U11" i="31"/>
  <c r="T11" i="31"/>
  <c r="S11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E11" i="31"/>
  <c r="D11" i="31"/>
  <c r="C11" i="31"/>
  <c r="AD10" i="31"/>
  <c r="AC10" i="31"/>
  <c r="AB10" i="31"/>
  <c r="AA10" i="31"/>
  <c r="Z10" i="31"/>
  <c r="Y10" i="31"/>
  <c r="X10" i="31"/>
  <c r="W10" i="31"/>
  <c r="V10" i="31"/>
  <c r="U10" i="31"/>
  <c r="T10" i="31"/>
  <c r="S10" i="31"/>
  <c r="R10" i="31"/>
  <c r="Q10" i="31"/>
  <c r="P10" i="31"/>
  <c r="O10" i="31"/>
  <c r="N10" i="31"/>
  <c r="M10" i="31"/>
  <c r="L10" i="31"/>
  <c r="K10" i="31"/>
  <c r="J10" i="31"/>
  <c r="I10" i="31"/>
  <c r="H10" i="31"/>
  <c r="G10" i="31"/>
  <c r="E10" i="31"/>
  <c r="U15" i="27" l="1"/>
  <c r="CW151" i="8" l="1"/>
  <c r="CW143" i="8"/>
  <c r="CW139" i="8"/>
  <c r="CW135" i="8"/>
  <c r="CW131" i="8"/>
  <c r="CW127" i="8"/>
  <c r="CW123" i="8"/>
  <c r="CW119" i="8"/>
  <c r="CW115" i="8"/>
  <c r="CW111" i="8"/>
  <c r="CW107" i="8"/>
  <c r="CW103" i="8"/>
  <c r="CW99" i="8"/>
  <c r="CW95" i="8"/>
  <c r="CW91" i="8"/>
  <c r="CW87" i="8"/>
  <c r="CW83" i="8"/>
  <c r="CW79" i="8"/>
  <c r="CW76" i="8"/>
  <c r="CW75" i="8"/>
  <c r="CW71" i="8"/>
  <c r="CW69" i="8"/>
  <c r="CW68" i="8"/>
  <c r="CW67" i="8"/>
  <c r="CW63" i="8"/>
  <c r="CW61" i="8"/>
  <c r="CW60" i="8"/>
  <c r="CW59" i="8"/>
  <c r="CW55" i="8"/>
  <c r="CW53" i="8"/>
  <c r="CW52" i="8"/>
  <c r="CW51" i="8"/>
  <c r="CW47" i="8"/>
  <c r="CW45" i="8"/>
  <c r="CW44" i="8"/>
  <c r="CW43" i="8"/>
  <c r="CW39" i="8"/>
  <c r="CW37" i="8"/>
  <c r="CW36" i="8"/>
  <c r="CW35" i="8"/>
  <c r="CW34" i="8"/>
  <c r="CW31" i="8"/>
  <c r="CW29" i="8"/>
  <c r="CW28" i="8"/>
  <c r="CW27" i="8"/>
  <c r="CW26" i="8"/>
  <c r="CW24" i="8"/>
  <c r="CW23" i="8"/>
  <c r="CW21" i="8"/>
  <c r="CW20" i="8"/>
  <c r="CW19" i="8"/>
  <c r="CW18" i="8"/>
  <c r="CW16" i="8"/>
  <c r="CW15" i="8"/>
  <c r="CW13" i="8"/>
  <c r="CW12" i="8"/>
  <c r="BU317" i="8"/>
  <c r="BU165" i="8"/>
  <c r="CW14" i="8"/>
  <c r="CW17" i="8"/>
  <c r="CW22" i="8"/>
  <c r="CW25" i="8"/>
  <c r="CW30" i="8"/>
  <c r="CW32" i="8"/>
  <c r="CW33" i="8"/>
  <c r="CW38" i="8"/>
  <c r="CW40" i="8"/>
  <c r="CW41" i="8"/>
  <c r="CW42" i="8"/>
  <c r="CW46" i="8"/>
  <c r="CW48" i="8"/>
  <c r="CW49" i="8"/>
  <c r="CW50" i="8"/>
  <c r="CW54" i="8"/>
  <c r="CW56" i="8"/>
  <c r="CW57" i="8"/>
  <c r="CW58" i="8"/>
  <c r="CW62" i="8"/>
  <c r="CW64" i="8"/>
  <c r="CW65" i="8"/>
  <c r="CW66" i="8"/>
  <c r="CW70" i="8"/>
  <c r="CW72" i="8"/>
  <c r="CW73" i="8"/>
  <c r="CW74" i="8"/>
  <c r="CW77" i="8"/>
  <c r="CW78" i="8"/>
  <c r="CW80" i="8"/>
  <c r="CW81" i="8"/>
  <c r="CW82" i="8"/>
  <c r="CW84" i="8"/>
  <c r="CW85" i="8"/>
  <c r="CW86" i="8"/>
  <c r="CW88" i="8"/>
  <c r="CW89" i="8"/>
  <c r="CW90" i="8"/>
  <c r="CW92" i="8"/>
  <c r="CW93" i="8"/>
  <c r="CW94" i="8"/>
  <c r="CW96" i="8"/>
  <c r="CW97" i="8"/>
  <c r="CW98" i="8"/>
  <c r="CW100" i="8"/>
  <c r="CW101" i="8"/>
  <c r="CW102" i="8"/>
  <c r="CW104" i="8"/>
  <c r="CW105" i="8"/>
  <c r="CW106" i="8"/>
  <c r="CW108" i="8"/>
  <c r="CW109" i="8"/>
  <c r="CW110" i="8"/>
  <c r="CW112" i="8"/>
  <c r="CW113" i="8"/>
  <c r="CW114" i="8"/>
  <c r="CW116" i="8"/>
  <c r="CW117" i="8"/>
  <c r="CW118" i="8"/>
  <c r="CW120" i="8"/>
  <c r="CW121" i="8"/>
  <c r="CW122" i="8"/>
  <c r="CW124" i="8"/>
  <c r="CW125" i="8"/>
  <c r="CW126" i="8"/>
  <c r="CW128" i="8"/>
  <c r="CW129" i="8"/>
  <c r="CW130" i="8"/>
  <c r="CW132" i="8"/>
  <c r="CW133" i="8"/>
  <c r="CW134" i="8"/>
  <c r="CW136" i="8"/>
  <c r="CW137" i="8"/>
  <c r="CW138" i="8"/>
  <c r="CW140" i="8"/>
  <c r="CW141" i="8"/>
  <c r="CW142" i="8"/>
  <c r="CW144" i="8"/>
  <c r="CW145" i="8"/>
  <c r="CW146" i="8"/>
  <c r="CW147" i="8"/>
  <c r="CW148" i="8"/>
  <c r="CW149" i="8"/>
  <c r="CW150" i="8"/>
  <c r="CW152" i="8"/>
  <c r="CW153" i="8"/>
  <c r="CW154" i="8"/>
  <c r="CW155" i="8"/>
  <c r="CW156" i="8"/>
  <c r="CW157" i="8"/>
  <c r="CW11" i="8" l="1"/>
  <c r="BW318" i="8" l="1"/>
  <c r="BW319" i="8"/>
  <c r="BW320" i="8"/>
  <c r="BW321" i="8"/>
  <c r="BW322" i="8"/>
  <c r="BW323" i="8"/>
  <c r="BW324" i="8"/>
  <c r="BW325" i="8"/>
  <c r="BW326" i="8"/>
  <c r="BW327" i="8"/>
  <c r="BW328" i="8"/>
  <c r="BW329" i="8"/>
  <c r="BW330" i="8"/>
  <c r="BW331" i="8"/>
  <c r="BW332" i="8"/>
  <c r="BW333" i="8"/>
  <c r="BW334" i="8"/>
  <c r="BW335" i="8"/>
  <c r="BW336" i="8"/>
  <c r="BW337" i="8"/>
  <c r="BW338" i="8"/>
  <c r="BW339" i="8"/>
  <c r="BW340" i="8"/>
  <c r="BW341" i="8"/>
  <c r="BW342" i="8"/>
  <c r="BW343" i="8"/>
  <c r="BW344" i="8"/>
  <c r="BW345" i="8"/>
  <c r="BW346" i="8"/>
  <c r="BW347" i="8"/>
  <c r="BW348" i="8"/>
  <c r="BW349" i="8"/>
  <c r="BW350" i="8"/>
  <c r="BW351" i="8"/>
  <c r="BW352" i="8"/>
  <c r="BW353" i="8"/>
  <c r="BW354" i="8"/>
  <c r="BW355" i="8"/>
  <c r="BW356" i="8"/>
  <c r="BW357" i="8"/>
  <c r="BW358" i="8"/>
  <c r="BW359" i="8"/>
  <c r="BW360" i="8"/>
  <c r="BW361" i="8"/>
  <c r="BW362" i="8"/>
  <c r="BW363" i="8"/>
  <c r="BW364" i="8"/>
  <c r="BW365" i="8"/>
  <c r="BW366" i="8"/>
  <c r="BW367" i="8"/>
  <c r="BW368" i="8"/>
  <c r="BW369" i="8"/>
  <c r="BW370" i="8"/>
  <c r="BW372" i="8"/>
  <c r="BW373" i="8"/>
  <c r="BW374" i="8"/>
  <c r="BW375" i="8"/>
  <c r="BW376" i="8"/>
  <c r="BW377" i="8"/>
  <c r="BW378" i="8"/>
  <c r="BW379" i="8"/>
  <c r="BW380" i="8"/>
  <c r="BW381" i="8"/>
  <c r="BW382" i="8"/>
  <c r="BW383" i="8"/>
  <c r="BW384" i="8"/>
  <c r="BW385" i="8"/>
  <c r="BW386" i="8"/>
  <c r="BW387" i="8"/>
  <c r="BW388" i="8"/>
  <c r="BW389" i="8"/>
  <c r="BW390" i="8"/>
  <c r="BW391" i="8"/>
  <c r="BW392" i="8"/>
  <c r="BW393" i="8"/>
  <c r="BW394" i="8"/>
  <c r="BW395" i="8"/>
  <c r="BW396" i="8"/>
  <c r="BW397" i="8"/>
  <c r="BW398" i="8"/>
  <c r="BW400" i="8"/>
  <c r="BW401" i="8"/>
  <c r="BW402" i="8"/>
  <c r="BW403" i="8"/>
  <c r="BW404" i="8"/>
  <c r="BW405" i="8"/>
  <c r="BW406" i="8"/>
  <c r="BW407" i="8"/>
  <c r="BW408" i="8"/>
  <c r="BW409" i="8"/>
  <c r="BW410" i="8"/>
  <c r="BW411" i="8"/>
  <c r="BW412" i="8"/>
  <c r="BW413" i="8"/>
  <c r="BW414" i="8"/>
  <c r="BW415" i="8"/>
  <c r="BW416" i="8"/>
  <c r="BW417" i="8"/>
  <c r="BW418" i="8"/>
  <c r="BW419" i="8"/>
  <c r="BW420" i="8"/>
  <c r="BW422" i="8"/>
  <c r="BW423" i="8"/>
  <c r="BW424" i="8"/>
  <c r="BW425" i="8"/>
  <c r="BW426" i="8"/>
  <c r="BW427" i="8"/>
  <c r="BW428" i="8"/>
  <c r="BW429" i="8"/>
  <c r="BW430" i="8"/>
  <c r="BW431" i="8"/>
  <c r="BW432" i="8"/>
  <c r="BW433" i="8"/>
  <c r="BW434" i="8"/>
  <c r="BW435" i="8"/>
  <c r="BW436" i="8"/>
  <c r="BW437" i="8"/>
  <c r="BW438" i="8"/>
  <c r="BW439" i="8"/>
  <c r="BW440" i="8"/>
  <c r="BW441" i="8"/>
  <c r="BW442" i="8"/>
  <c r="BW443" i="8"/>
  <c r="BW444" i="8"/>
  <c r="BW445" i="8"/>
  <c r="BW446" i="8"/>
  <c r="BW447" i="8"/>
  <c r="BW448" i="8"/>
  <c r="BW449" i="8"/>
  <c r="BW450" i="8"/>
  <c r="BW451" i="8"/>
  <c r="BW452" i="8"/>
  <c r="BW453" i="8"/>
  <c r="BW454" i="8"/>
  <c r="BW455" i="8"/>
  <c r="BW456" i="8"/>
  <c r="BW457" i="8"/>
  <c r="BW458" i="8"/>
  <c r="BW459" i="8"/>
  <c r="BW460" i="8"/>
  <c r="BW461" i="8"/>
  <c r="BW462" i="8"/>
  <c r="BW463" i="8"/>
  <c r="BW464" i="8"/>
  <c r="BW465" i="8"/>
  <c r="BW466" i="8"/>
  <c r="BW317" i="8"/>
  <c r="BU318" i="8"/>
  <c r="BU319" i="8"/>
  <c r="BU320" i="8"/>
  <c r="BU321" i="8"/>
  <c r="BU322" i="8"/>
  <c r="BU323" i="8"/>
  <c r="BU324" i="8"/>
  <c r="BU325" i="8"/>
  <c r="BU326" i="8"/>
  <c r="BU327" i="8"/>
  <c r="BU328" i="8"/>
  <c r="BU329" i="8"/>
  <c r="BU330" i="8"/>
  <c r="BU331" i="8"/>
  <c r="BU332" i="8"/>
  <c r="BU333" i="8"/>
  <c r="BU334" i="8"/>
  <c r="BU335" i="8"/>
  <c r="BU336" i="8"/>
  <c r="BU337" i="8"/>
  <c r="BU338" i="8"/>
  <c r="BU339" i="8"/>
  <c r="BU340" i="8"/>
  <c r="BU341" i="8"/>
  <c r="BU342" i="8"/>
  <c r="BU343" i="8"/>
  <c r="BU344" i="8"/>
  <c r="BU345" i="8"/>
  <c r="BU346" i="8"/>
  <c r="BU347" i="8"/>
  <c r="BU348" i="8"/>
  <c r="BU349" i="8"/>
  <c r="BU350" i="8"/>
  <c r="BU351" i="8"/>
  <c r="BU352" i="8"/>
  <c r="BU353" i="8"/>
  <c r="BU354" i="8"/>
  <c r="BU355" i="8"/>
  <c r="BU356" i="8"/>
  <c r="BU357" i="8"/>
  <c r="BU358" i="8"/>
  <c r="BU359" i="8"/>
  <c r="BU360" i="8"/>
  <c r="BU361" i="8"/>
  <c r="BU362" i="8"/>
  <c r="BU363" i="8"/>
  <c r="BU364" i="8"/>
  <c r="BU365" i="8"/>
  <c r="BU366" i="8"/>
  <c r="BU367" i="8"/>
  <c r="BU368" i="8"/>
  <c r="BU369" i="8"/>
  <c r="BU370" i="8"/>
  <c r="BU372" i="8"/>
  <c r="BU373" i="8"/>
  <c r="BU374" i="8"/>
  <c r="BU375" i="8"/>
  <c r="BU376" i="8"/>
  <c r="BU377" i="8"/>
  <c r="BU378" i="8"/>
  <c r="BU379" i="8"/>
  <c r="BU380" i="8"/>
  <c r="BU381" i="8"/>
  <c r="BU382" i="8"/>
  <c r="BU383" i="8"/>
  <c r="BU384" i="8"/>
  <c r="BU385" i="8"/>
  <c r="BU386" i="8"/>
  <c r="BU387" i="8"/>
  <c r="BU388" i="8"/>
  <c r="BU389" i="8"/>
  <c r="BU390" i="8"/>
  <c r="BU391" i="8"/>
  <c r="BU392" i="8"/>
  <c r="BU393" i="8"/>
  <c r="BU394" i="8"/>
  <c r="BU395" i="8"/>
  <c r="BU396" i="8"/>
  <c r="BU397" i="8"/>
  <c r="BU398" i="8"/>
  <c r="BU400" i="8"/>
  <c r="BU401" i="8"/>
  <c r="BU402" i="8"/>
  <c r="BU403" i="8"/>
  <c r="BU404" i="8"/>
  <c r="BU405" i="8"/>
  <c r="BU406" i="8"/>
  <c r="BU407" i="8"/>
  <c r="BU408" i="8"/>
  <c r="BU409" i="8"/>
  <c r="BU410" i="8"/>
  <c r="BU411" i="8"/>
  <c r="BU412" i="8"/>
  <c r="BU413" i="8"/>
  <c r="BU414" i="8"/>
  <c r="BU415" i="8"/>
  <c r="BU416" i="8"/>
  <c r="BU417" i="8"/>
  <c r="BU418" i="8"/>
  <c r="BU419" i="8"/>
  <c r="BU420" i="8"/>
  <c r="BU422" i="8"/>
  <c r="BU423" i="8"/>
  <c r="BU424" i="8"/>
  <c r="BU425" i="8"/>
  <c r="BU426" i="8"/>
  <c r="BU427" i="8"/>
  <c r="BU428" i="8"/>
  <c r="BU429" i="8"/>
  <c r="BU430" i="8"/>
  <c r="BU431" i="8"/>
  <c r="BU432" i="8"/>
  <c r="BU433" i="8"/>
  <c r="BU434" i="8"/>
  <c r="BU435" i="8"/>
  <c r="BU436" i="8"/>
  <c r="BU437" i="8"/>
  <c r="BU438" i="8"/>
  <c r="BU439" i="8"/>
  <c r="BU440" i="8"/>
  <c r="BU441" i="8"/>
  <c r="BU442" i="8"/>
  <c r="BU443" i="8"/>
  <c r="BU444" i="8"/>
  <c r="BU445" i="8"/>
  <c r="BU446" i="8"/>
  <c r="BU447" i="8"/>
  <c r="BU448" i="8"/>
  <c r="BU449" i="8"/>
  <c r="BU450" i="8"/>
  <c r="BU451" i="8"/>
  <c r="BU452" i="8"/>
  <c r="BU453" i="8"/>
  <c r="BU454" i="8"/>
  <c r="BU455" i="8"/>
  <c r="BU456" i="8"/>
  <c r="BU457" i="8"/>
  <c r="BU458" i="8"/>
  <c r="BU459" i="8"/>
  <c r="BU460" i="8"/>
  <c r="BU461" i="8"/>
  <c r="BU462" i="8"/>
  <c r="BU463" i="8"/>
  <c r="BU464" i="8"/>
  <c r="BU465" i="8"/>
  <c r="BU466" i="8"/>
  <c r="BT216" i="8" l="1"/>
  <c r="BT215" i="8"/>
  <c r="CB166" i="8" l="1"/>
  <c r="CB167" i="8"/>
  <c r="CB168" i="8"/>
  <c r="CB169" i="8"/>
  <c r="CB170" i="8"/>
  <c r="CB171" i="8"/>
  <c r="CB172" i="8"/>
  <c r="CB173" i="8"/>
  <c r="CB174" i="8"/>
  <c r="CB175" i="8"/>
  <c r="CB176" i="8"/>
  <c r="CB177" i="8"/>
  <c r="CB178" i="8"/>
  <c r="CB179" i="8"/>
  <c r="CB180" i="8"/>
  <c r="CB181" i="8"/>
  <c r="CB182" i="8"/>
  <c r="CB183" i="8"/>
  <c r="CB184" i="8"/>
  <c r="CB185" i="8"/>
  <c r="CB186" i="8"/>
  <c r="CB187" i="8"/>
  <c r="CB188" i="8"/>
  <c r="CB189" i="8"/>
  <c r="CB190" i="8"/>
  <c r="CB191" i="8"/>
  <c r="CB192" i="8"/>
  <c r="CB193" i="8"/>
  <c r="CB194" i="8"/>
  <c r="CB195" i="8"/>
  <c r="CB196" i="8"/>
  <c r="CB197" i="8"/>
  <c r="CB198" i="8"/>
  <c r="CB199" i="8"/>
  <c r="CB200" i="8"/>
  <c r="CB201" i="8"/>
  <c r="CB202" i="8"/>
  <c r="CB203" i="8"/>
  <c r="CB204" i="8"/>
  <c r="CB205" i="8"/>
  <c r="CB206" i="8"/>
  <c r="CB207" i="8"/>
  <c r="CB208" i="8"/>
  <c r="CB209" i="8"/>
  <c r="CB210" i="8"/>
  <c r="CB211" i="8"/>
  <c r="CB212" i="8"/>
  <c r="CB213" i="8"/>
  <c r="CB214" i="8"/>
  <c r="CB215" i="8"/>
  <c r="CB216" i="8"/>
  <c r="CB217" i="8"/>
  <c r="CB218" i="8"/>
  <c r="CB219" i="8"/>
  <c r="CB220" i="8"/>
  <c r="CB221" i="8"/>
  <c r="CB222" i="8"/>
  <c r="CB223" i="8"/>
  <c r="CB224" i="8"/>
  <c r="CB225" i="8"/>
  <c r="CB226" i="8"/>
  <c r="CB227" i="8"/>
  <c r="CB228" i="8"/>
  <c r="CB229" i="8"/>
  <c r="CB230" i="8"/>
  <c r="CB231" i="8"/>
  <c r="CB232" i="8"/>
  <c r="CB233" i="8"/>
  <c r="CB234" i="8"/>
  <c r="CB235" i="8"/>
  <c r="CB236" i="8"/>
  <c r="CB237" i="8"/>
  <c r="CB238" i="8"/>
  <c r="CB239" i="8"/>
  <c r="CB240" i="8"/>
  <c r="CB241" i="8"/>
  <c r="CB242" i="8"/>
  <c r="CB243" i="8"/>
  <c r="CB244" i="8"/>
  <c r="CB245" i="8"/>
  <c r="CB246" i="8"/>
  <c r="CB247" i="8"/>
  <c r="CB248" i="8"/>
  <c r="CB249" i="8"/>
  <c r="CB250" i="8"/>
  <c r="CB251" i="8"/>
  <c r="CB252" i="8"/>
  <c r="CB253" i="8"/>
  <c r="CB254" i="8"/>
  <c r="CB255" i="8"/>
  <c r="CB256" i="8"/>
  <c r="CB257" i="8"/>
  <c r="CB258" i="8"/>
  <c r="CB259" i="8"/>
  <c r="CB260" i="8"/>
  <c r="CB261" i="8"/>
  <c r="CB262" i="8"/>
  <c r="CB263" i="8"/>
  <c r="CB264" i="8"/>
  <c r="CB265" i="8"/>
  <c r="CB266" i="8"/>
  <c r="CB267" i="8"/>
  <c r="CB268" i="8"/>
  <c r="CB269" i="8"/>
  <c r="CB270" i="8"/>
  <c r="CB271" i="8"/>
  <c r="CB272" i="8"/>
  <c r="CB273" i="8"/>
  <c r="CB274" i="8"/>
  <c r="CB275" i="8"/>
  <c r="CB276" i="8"/>
  <c r="CB277" i="8"/>
  <c r="CB278" i="8"/>
  <c r="CB279" i="8"/>
  <c r="CB280" i="8"/>
  <c r="CB281" i="8"/>
  <c r="CB282" i="8"/>
  <c r="CB283" i="8"/>
  <c r="CB284" i="8"/>
  <c r="CB285" i="8"/>
  <c r="CB286" i="8"/>
  <c r="CB287" i="8"/>
  <c r="CB288" i="8"/>
  <c r="CB289" i="8"/>
  <c r="CB290" i="8"/>
  <c r="CB291" i="8"/>
  <c r="CB292" i="8"/>
  <c r="CB293" i="8"/>
  <c r="CB294" i="8"/>
  <c r="CB295" i="8"/>
  <c r="CB296" i="8"/>
  <c r="CB297" i="8"/>
  <c r="CB298" i="8"/>
  <c r="CB299" i="8"/>
  <c r="CB300" i="8"/>
  <c r="CB301" i="8"/>
  <c r="CB302" i="8"/>
  <c r="CB303" i="8"/>
  <c r="CB304" i="8"/>
  <c r="CB305" i="8"/>
  <c r="CB306" i="8"/>
  <c r="CB307" i="8"/>
  <c r="CB308" i="8"/>
  <c r="CB309" i="8"/>
  <c r="CB310" i="8"/>
  <c r="CB311" i="8"/>
  <c r="CB165" i="8"/>
  <c r="BX166" i="8"/>
  <c r="BX167" i="8"/>
  <c r="BX168" i="8"/>
  <c r="BX169" i="8"/>
  <c r="BX170" i="8"/>
  <c r="BX171" i="8"/>
  <c r="BX172" i="8"/>
  <c r="BX173" i="8"/>
  <c r="BX174" i="8"/>
  <c r="BX175" i="8"/>
  <c r="BX176" i="8"/>
  <c r="BX177" i="8"/>
  <c r="BX178" i="8"/>
  <c r="BX179" i="8"/>
  <c r="BX180" i="8"/>
  <c r="BX181" i="8"/>
  <c r="BX182" i="8"/>
  <c r="BX183" i="8"/>
  <c r="BX184" i="8"/>
  <c r="BX185" i="8"/>
  <c r="BX186" i="8"/>
  <c r="BX187" i="8"/>
  <c r="BX188" i="8"/>
  <c r="BX189" i="8"/>
  <c r="BX190" i="8"/>
  <c r="BX191" i="8"/>
  <c r="BX192" i="8"/>
  <c r="BX193" i="8"/>
  <c r="BX194" i="8"/>
  <c r="BX195" i="8"/>
  <c r="BX196" i="8"/>
  <c r="BX197" i="8"/>
  <c r="BX198" i="8"/>
  <c r="BX199" i="8"/>
  <c r="BX200" i="8"/>
  <c r="BX201" i="8"/>
  <c r="BX202" i="8"/>
  <c r="BX203" i="8"/>
  <c r="BX204" i="8"/>
  <c r="BX205" i="8"/>
  <c r="BX206" i="8"/>
  <c r="BX207" i="8"/>
  <c r="BX208" i="8"/>
  <c r="BX209" i="8"/>
  <c r="BX210" i="8"/>
  <c r="BX211" i="8"/>
  <c r="BX212" i="8"/>
  <c r="BX213" i="8"/>
  <c r="BX214" i="8"/>
  <c r="BX215" i="8"/>
  <c r="BX216" i="8"/>
  <c r="BX217" i="8"/>
  <c r="BX218" i="8"/>
  <c r="BX219" i="8"/>
  <c r="BX220" i="8"/>
  <c r="BX221" i="8"/>
  <c r="BX222" i="8"/>
  <c r="BX223" i="8"/>
  <c r="BX224" i="8"/>
  <c r="BX225" i="8"/>
  <c r="BX226" i="8"/>
  <c r="BX227" i="8"/>
  <c r="BX228" i="8"/>
  <c r="BX229" i="8"/>
  <c r="BX230" i="8"/>
  <c r="BX231" i="8"/>
  <c r="BX232" i="8"/>
  <c r="BX233" i="8"/>
  <c r="BX234" i="8"/>
  <c r="BX235" i="8"/>
  <c r="BX236" i="8"/>
  <c r="BX237" i="8"/>
  <c r="BX238" i="8"/>
  <c r="BX239" i="8"/>
  <c r="BX240" i="8"/>
  <c r="BX241" i="8"/>
  <c r="BX242" i="8"/>
  <c r="BX243" i="8"/>
  <c r="BX244" i="8"/>
  <c r="BX245" i="8"/>
  <c r="BX246" i="8"/>
  <c r="BX247" i="8"/>
  <c r="BX248" i="8"/>
  <c r="BX249" i="8"/>
  <c r="BX250" i="8"/>
  <c r="BX251" i="8"/>
  <c r="BX252" i="8"/>
  <c r="BX253" i="8"/>
  <c r="BX254" i="8"/>
  <c r="BX255" i="8"/>
  <c r="BX256" i="8"/>
  <c r="BX257" i="8"/>
  <c r="BX258" i="8"/>
  <c r="BX259" i="8"/>
  <c r="BX260" i="8"/>
  <c r="BX261" i="8"/>
  <c r="BX262" i="8"/>
  <c r="BX263" i="8"/>
  <c r="BX264" i="8"/>
  <c r="BX265" i="8"/>
  <c r="BX266" i="8"/>
  <c r="BX267" i="8"/>
  <c r="BX268" i="8"/>
  <c r="BX269" i="8"/>
  <c r="BX270" i="8"/>
  <c r="BX271" i="8"/>
  <c r="BX272" i="8"/>
  <c r="BX273" i="8"/>
  <c r="BX274" i="8"/>
  <c r="BX275" i="8"/>
  <c r="BX276" i="8"/>
  <c r="BX277" i="8"/>
  <c r="BX278" i="8"/>
  <c r="BX279" i="8"/>
  <c r="BX280" i="8"/>
  <c r="BX281" i="8"/>
  <c r="BX282" i="8"/>
  <c r="BX283" i="8"/>
  <c r="BX284" i="8"/>
  <c r="BX285" i="8"/>
  <c r="BX286" i="8"/>
  <c r="BX287" i="8"/>
  <c r="BX288" i="8"/>
  <c r="BX289" i="8"/>
  <c r="BX290" i="8"/>
  <c r="BX291" i="8"/>
  <c r="BX292" i="8"/>
  <c r="BX293" i="8"/>
  <c r="BX294" i="8"/>
  <c r="BX295" i="8"/>
  <c r="BX296" i="8"/>
  <c r="BX297" i="8"/>
  <c r="BX298" i="8"/>
  <c r="BX299" i="8"/>
  <c r="BX300" i="8"/>
  <c r="BX301" i="8"/>
  <c r="BX302" i="8"/>
  <c r="BX303" i="8"/>
  <c r="BX304" i="8"/>
  <c r="BX305" i="8"/>
  <c r="BX306" i="8"/>
  <c r="BX307" i="8"/>
  <c r="BX308" i="8"/>
  <c r="BX309" i="8"/>
  <c r="BX310" i="8"/>
  <c r="BX311" i="8"/>
  <c r="BX165" i="8"/>
  <c r="BW166" i="8"/>
  <c r="BW167" i="8"/>
  <c r="BW168" i="8"/>
  <c r="BW169" i="8"/>
  <c r="BW170" i="8"/>
  <c r="BW171" i="8"/>
  <c r="BW172" i="8"/>
  <c r="BW173" i="8"/>
  <c r="BW174" i="8"/>
  <c r="BW175" i="8"/>
  <c r="BW176" i="8"/>
  <c r="BW177" i="8"/>
  <c r="BW178" i="8"/>
  <c r="BW179" i="8"/>
  <c r="BW180" i="8"/>
  <c r="BW181" i="8"/>
  <c r="BW182" i="8"/>
  <c r="BW183" i="8"/>
  <c r="BW184" i="8"/>
  <c r="BW185" i="8"/>
  <c r="BW186" i="8"/>
  <c r="BW187" i="8"/>
  <c r="BW188" i="8"/>
  <c r="BW189" i="8"/>
  <c r="BW190" i="8"/>
  <c r="BW191" i="8"/>
  <c r="BW192" i="8"/>
  <c r="BW193" i="8"/>
  <c r="BW194" i="8"/>
  <c r="BW195" i="8"/>
  <c r="BW196" i="8"/>
  <c r="BW197" i="8"/>
  <c r="BW198" i="8"/>
  <c r="BW199" i="8"/>
  <c r="BW200" i="8"/>
  <c r="BW201" i="8"/>
  <c r="BW202" i="8"/>
  <c r="BW203" i="8"/>
  <c r="BW204" i="8"/>
  <c r="BW205" i="8"/>
  <c r="BW206" i="8"/>
  <c r="BW207" i="8"/>
  <c r="BW208" i="8"/>
  <c r="BW209" i="8"/>
  <c r="BW210" i="8"/>
  <c r="BW211" i="8"/>
  <c r="BW212" i="8"/>
  <c r="BW213" i="8"/>
  <c r="BW214" i="8"/>
  <c r="BW215" i="8"/>
  <c r="BW216" i="8"/>
  <c r="BW217" i="8"/>
  <c r="BW218" i="8"/>
  <c r="BW219" i="8"/>
  <c r="BW220" i="8"/>
  <c r="BW221" i="8"/>
  <c r="BW222" i="8"/>
  <c r="BW223" i="8"/>
  <c r="BW224" i="8"/>
  <c r="BW225" i="8"/>
  <c r="BW226" i="8"/>
  <c r="BW227" i="8"/>
  <c r="BW228" i="8"/>
  <c r="BW229" i="8"/>
  <c r="BW230" i="8"/>
  <c r="BW231" i="8"/>
  <c r="BW232" i="8"/>
  <c r="BW233" i="8"/>
  <c r="BW234" i="8"/>
  <c r="BW235" i="8"/>
  <c r="BW236" i="8"/>
  <c r="BW237" i="8"/>
  <c r="BW238" i="8"/>
  <c r="BW239" i="8"/>
  <c r="BW240" i="8"/>
  <c r="BW241" i="8"/>
  <c r="BW242" i="8"/>
  <c r="BW243" i="8"/>
  <c r="BW244" i="8"/>
  <c r="BW245" i="8"/>
  <c r="BW246" i="8"/>
  <c r="BW247" i="8"/>
  <c r="BW248" i="8"/>
  <c r="BW249" i="8"/>
  <c r="BW250" i="8"/>
  <c r="BW251" i="8"/>
  <c r="BW252" i="8"/>
  <c r="BW253" i="8"/>
  <c r="BW254" i="8"/>
  <c r="BW255" i="8"/>
  <c r="BW256" i="8"/>
  <c r="BW257" i="8"/>
  <c r="BW258" i="8"/>
  <c r="BW259" i="8"/>
  <c r="BW260" i="8"/>
  <c r="BW261" i="8"/>
  <c r="BW262" i="8"/>
  <c r="BW263" i="8"/>
  <c r="BW264" i="8"/>
  <c r="BW265" i="8"/>
  <c r="BW266" i="8"/>
  <c r="BW267" i="8"/>
  <c r="BW268" i="8"/>
  <c r="BW269" i="8"/>
  <c r="BW270" i="8"/>
  <c r="BW271" i="8"/>
  <c r="BW272" i="8"/>
  <c r="BW273" i="8"/>
  <c r="BW274" i="8"/>
  <c r="BW275" i="8"/>
  <c r="BW276" i="8"/>
  <c r="BW277" i="8"/>
  <c r="BW278" i="8"/>
  <c r="BW279" i="8"/>
  <c r="BW280" i="8"/>
  <c r="BW281" i="8"/>
  <c r="BW282" i="8"/>
  <c r="BW283" i="8"/>
  <c r="BW284" i="8"/>
  <c r="BW285" i="8"/>
  <c r="BW286" i="8"/>
  <c r="BW287" i="8"/>
  <c r="BW288" i="8"/>
  <c r="BW289" i="8"/>
  <c r="BW290" i="8"/>
  <c r="BW291" i="8"/>
  <c r="BW292" i="8"/>
  <c r="BW293" i="8"/>
  <c r="BW294" i="8"/>
  <c r="BW295" i="8"/>
  <c r="BW296" i="8"/>
  <c r="BW297" i="8"/>
  <c r="BW298" i="8"/>
  <c r="BW299" i="8"/>
  <c r="BW300" i="8"/>
  <c r="BW301" i="8"/>
  <c r="BW302" i="8"/>
  <c r="BW303" i="8"/>
  <c r="BW304" i="8"/>
  <c r="BW305" i="8"/>
  <c r="BW306" i="8"/>
  <c r="BW307" i="8"/>
  <c r="BW308" i="8"/>
  <c r="BW309" i="8"/>
  <c r="BW310" i="8"/>
  <c r="BW311" i="8"/>
  <c r="BW165" i="8"/>
  <c r="BV166" i="8"/>
  <c r="BV167" i="8"/>
  <c r="BV168" i="8"/>
  <c r="BV169" i="8"/>
  <c r="BV170" i="8"/>
  <c r="BV171" i="8"/>
  <c r="BV172" i="8"/>
  <c r="BV173" i="8"/>
  <c r="BV174" i="8"/>
  <c r="BV175" i="8"/>
  <c r="BV176" i="8"/>
  <c r="BV177" i="8"/>
  <c r="BV178" i="8"/>
  <c r="BV179" i="8"/>
  <c r="BV180" i="8"/>
  <c r="BV181" i="8"/>
  <c r="BV182" i="8"/>
  <c r="BV183" i="8"/>
  <c r="BV184" i="8"/>
  <c r="BV185" i="8"/>
  <c r="BV186" i="8"/>
  <c r="BV187" i="8"/>
  <c r="BV188" i="8"/>
  <c r="BV189" i="8"/>
  <c r="BV190" i="8"/>
  <c r="BV191" i="8"/>
  <c r="BV192" i="8"/>
  <c r="BV193" i="8"/>
  <c r="BV194" i="8"/>
  <c r="BV195" i="8"/>
  <c r="BV196" i="8"/>
  <c r="BV197" i="8"/>
  <c r="BV198" i="8"/>
  <c r="BV199" i="8"/>
  <c r="BV200" i="8"/>
  <c r="BV201" i="8"/>
  <c r="BV202" i="8"/>
  <c r="BV203" i="8"/>
  <c r="BV204" i="8"/>
  <c r="BV205" i="8"/>
  <c r="BV206" i="8"/>
  <c r="BV207" i="8"/>
  <c r="BV208" i="8"/>
  <c r="BV209" i="8"/>
  <c r="BV210" i="8"/>
  <c r="BV211" i="8"/>
  <c r="BV212" i="8"/>
  <c r="BV213" i="8"/>
  <c r="BV214" i="8"/>
  <c r="BV215" i="8"/>
  <c r="BV216" i="8"/>
  <c r="BV217" i="8"/>
  <c r="BV218" i="8"/>
  <c r="BV219" i="8"/>
  <c r="BV220" i="8"/>
  <c r="BV221" i="8"/>
  <c r="BV222" i="8"/>
  <c r="BV223" i="8"/>
  <c r="BV224" i="8"/>
  <c r="BV225" i="8"/>
  <c r="BV226" i="8"/>
  <c r="BV227" i="8"/>
  <c r="BV228" i="8"/>
  <c r="BV229" i="8"/>
  <c r="BV230" i="8"/>
  <c r="BV231" i="8"/>
  <c r="BV232" i="8"/>
  <c r="BV233" i="8"/>
  <c r="BV234" i="8"/>
  <c r="BV235" i="8"/>
  <c r="BV236" i="8"/>
  <c r="BV237" i="8"/>
  <c r="BV238" i="8"/>
  <c r="BV239" i="8"/>
  <c r="BV240" i="8"/>
  <c r="BV241" i="8"/>
  <c r="BV242" i="8"/>
  <c r="BV243" i="8"/>
  <c r="BV244" i="8"/>
  <c r="BV245" i="8"/>
  <c r="BV246" i="8"/>
  <c r="BV247" i="8"/>
  <c r="BV248" i="8"/>
  <c r="BV249" i="8"/>
  <c r="BV250" i="8"/>
  <c r="BV251" i="8"/>
  <c r="BV252" i="8"/>
  <c r="BV253" i="8"/>
  <c r="BV254" i="8"/>
  <c r="BV255" i="8"/>
  <c r="BV256" i="8"/>
  <c r="BV257" i="8"/>
  <c r="BV258" i="8"/>
  <c r="BV259" i="8"/>
  <c r="BV260" i="8"/>
  <c r="BV261" i="8"/>
  <c r="BV262" i="8"/>
  <c r="BV263" i="8"/>
  <c r="BV264" i="8"/>
  <c r="BV265" i="8"/>
  <c r="BV266" i="8"/>
  <c r="BV267" i="8"/>
  <c r="BV268" i="8"/>
  <c r="BV269" i="8"/>
  <c r="BV270" i="8"/>
  <c r="BV271" i="8"/>
  <c r="BV272" i="8"/>
  <c r="BV273" i="8"/>
  <c r="BV274" i="8"/>
  <c r="BV275" i="8"/>
  <c r="BV276" i="8"/>
  <c r="BV277" i="8"/>
  <c r="BV278" i="8"/>
  <c r="BV279" i="8"/>
  <c r="BV280" i="8"/>
  <c r="BV281" i="8"/>
  <c r="BV282" i="8"/>
  <c r="BV283" i="8"/>
  <c r="BV284" i="8"/>
  <c r="BV285" i="8"/>
  <c r="BV286" i="8"/>
  <c r="BV287" i="8"/>
  <c r="BV288" i="8"/>
  <c r="BV289" i="8"/>
  <c r="BV290" i="8"/>
  <c r="BV291" i="8"/>
  <c r="BV292" i="8"/>
  <c r="BV293" i="8"/>
  <c r="BV294" i="8"/>
  <c r="BV295" i="8"/>
  <c r="BV296" i="8"/>
  <c r="BV297" i="8"/>
  <c r="BV298" i="8"/>
  <c r="BV299" i="8"/>
  <c r="BV300" i="8"/>
  <c r="BV301" i="8"/>
  <c r="BV302" i="8"/>
  <c r="BV303" i="8"/>
  <c r="BV304" i="8"/>
  <c r="BV305" i="8"/>
  <c r="BV306" i="8"/>
  <c r="BV307" i="8"/>
  <c r="BV308" i="8"/>
  <c r="BV309" i="8"/>
  <c r="BV310" i="8"/>
  <c r="BV311" i="8"/>
  <c r="BV165" i="8"/>
  <c r="BU200" i="8"/>
  <c r="BU166" i="8"/>
  <c r="BU167" i="8"/>
  <c r="BU168" i="8"/>
  <c r="BU169" i="8"/>
  <c r="BU170" i="8"/>
  <c r="BU171" i="8"/>
  <c r="BU172" i="8"/>
  <c r="BU173" i="8"/>
  <c r="BU174" i="8"/>
  <c r="BU175" i="8"/>
  <c r="BU176" i="8"/>
  <c r="BU177" i="8"/>
  <c r="BU178" i="8"/>
  <c r="BU179" i="8"/>
  <c r="BU180" i="8"/>
  <c r="BU181" i="8"/>
  <c r="BU182" i="8"/>
  <c r="BU183" i="8"/>
  <c r="BU184" i="8"/>
  <c r="BU185" i="8"/>
  <c r="BU186" i="8"/>
  <c r="BU187" i="8"/>
  <c r="BU188" i="8"/>
  <c r="BU189" i="8"/>
  <c r="BU190" i="8"/>
  <c r="BU191" i="8"/>
  <c r="BU192" i="8"/>
  <c r="BU193" i="8"/>
  <c r="BU194" i="8"/>
  <c r="BU195" i="8"/>
  <c r="BU196" i="8"/>
  <c r="BU197" i="8"/>
  <c r="BU198" i="8"/>
  <c r="BU199" i="8"/>
  <c r="BU201" i="8"/>
  <c r="BU202" i="8"/>
  <c r="BU203" i="8"/>
  <c r="BU204" i="8"/>
  <c r="BU205" i="8"/>
  <c r="BU206" i="8"/>
  <c r="BU207" i="8"/>
  <c r="BU208" i="8"/>
  <c r="BU209" i="8"/>
  <c r="BU210" i="8"/>
  <c r="BU211" i="8"/>
  <c r="BU212" i="8"/>
  <c r="BU213" i="8"/>
  <c r="BU214" i="8"/>
  <c r="BU215" i="8"/>
  <c r="BU216" i="8"/>
  <c r="BU217" i="8"/>
  <c r="BU218" i="8"/>
  <c r="BU219" i="8"/>
  <c r="BU220" i="8"/>
  <c r="BU221" i="8"/>
  <c r="BU222" i="8"/>
  <c r="BU223" i="8"/>
  <c r="BU224" i="8"/>
  <c r="BU225" i="8"/>
  <c r="BU226" i="8"/>
  <c r="BU227" i="8"/>
  <c r="BU228" i="8"/>
  <c r="BU229" i="8"/>
  <c r="BU230" i="8"/>
  <c r="BU231" i="8"/>
  <c r="BU232" i="8"/>
  <c r="BU233" i="8"/>
  <c r="BU234" i="8"/>
  <c r="BU235" i="8"/>
  <c r="BU236" i="8"/>
  <c r="BU237" i="8"/>
  <c r="BU238" i="8"/>
  <c r="BU239" i="8"/>
  <c r="BU240" i="8"/>
  <c r="BU241" i="8"/>
  <c r="BU242" i="8"/>
  <c r="BU243" i="8"/>
  <c r="BU244" i="8"/>
  <c r="BU245" i="8"/>
  <c r="BU246" i="8"/>
  <c r="BU247" i="8"/>
  <c r="BU248" i="8"/>
  <c r="BU249" i="8"/>
  <c r="BU250" i="8"/>
  <c r="BU251" i="8"/>
  <c r="BU252" i="8"/>
  <c r="BU253" i="8"/>
  <c r="BU254" i="8"/>
  <c r="BU255" i="8"/>
  <c r="BU256" i="8"/>
  <c r="BU257" i="8"/>
  <c r="BU258" i="8"/>
  <c r="BU259" i="8"/>
  <c r="BU260" i="8"/>
  <c r="BU261" i="8"/>
  <c r="BU262" i="8"/>
  <c r="BU263" i="8"/>
  <c r="BU264" i="8"/>
  <c r="BU265" i="8"/>
  <c r="BU266" i="8"/>
  <c r="BU267" i="8"/>
  <c r="BU268" i="8"/>
  <c r="BU269" i="8"/>
  <c r="BU270" i="8"/>
  <c r="BU271" i="8"/>
  <c r="BU272" i="8"/>
  <c r="BU273" i="8"/>
  <c r="BU274" i="8"/>
  <c r="BU275" i="8"/>
  <c r="BU276" i="8"/>
  <c r="BU277" i="8"/>
  <c r="BU278" i="8"/>
  <c r="BU279" i="8"/>
  <c r="BU280" i="8"/>
  <c r="BU281" i="8"/>
  <c r="BU282" i="8"/>
  <c r="BU283" i="8"/>
  <c r="BU284" i="8"/>
  <c r="BU285" i="8"/>
  <c r="BU286" i="8"/>
  <c r="BU287" i="8"/>
  <c r="BU288" i="8"/>
  <c r="BU289" i="8"/>
  <c r="BU290" i="8"/>
  <c r="BU291" i="8"/>
  <c r="BU292" i="8"/>
  <c r="BU293" i="8"/>
  <c r="BU294" i="8"/>
  <c r="BU295" i="8"/>
  <c r="BU296" i="8"/>
  <c r="BU297" i="8"/>
  <c r="BU298" i="8"/>
  <c r="BU299" i="8"/>
  <c r="BU300" i="8"/>
  <c r="BU301" i="8"/>
  <c r="BU302" i="8"/>
  <c r="BU303" i="8"/>
  <c r="BU304" i="8"/>
  <c r="BU305" i="8"/>
  <c r="BU306" i="8"/>
  <c r="BU307" i="8"/>
  <c r="BU308" i="8"/>
  <c r="BU309" i="8"/>
  <c r="BU310" i="8"/>
  <c r="BU311" i="8"/>
  <c r="BT166" i="8"/>
  <c r="BT167" i="8"/>
  <c r="BT168" i="8"/>
  <c r="BT169" i="8"/>
  <c r="BT170" i="8"/>
  <c r="BT171" i="8"/>
  <c r="BT172" i="8"/>
  <c r="BT173" i="8"/>
  <c r="BT174" i="8"/>
  <c r="BT175" i="8"/>
  <c r="BT176" i="8"/>
  <c r="BT177" i="8"/>
  <c r="BT178" i="8"/>
  <c r="BT179" i="8"/>
  <c r="BT180" i="8"/>
  <c r="BT181" i="8"/>
  <c r="BT182" i="8"/>
  <c r="BT183" i="8"/>
  <c r="BT184" i="8"/>
  <c r="BT185" i="8"/>
  <c r="BT186" i="8"/>
  <c r="BT187" i="8"/>
  <c r="BT188" i="8"/>
  <c r="BT189" i="8"/>
  <c r="BT190" i="8"/>
  <c r="BT191" i="8"/>
  <c r="BT192" i="8"/>
  <c r="BT193" i="8"/>
  <c r="BT194" i="8"/>
  <c r="BT195" i="8"/>
  <c r="BT196" i="8"/>
  <c r="BT197" i="8"/>
  <c r="BT198" i="8"/>
  <c r="BT199" i="8"/>
  <c r="BT200" i="8"/>
  <c r="BT201" i="8"/>
  <c r="BT202" i="8"/>
  <c r="BT203" i="8"/>
  <c r="BT204" i="8"/>
  <c r="BT205" i="8"/>
  <c r="BT206" i="8"/>
  <c r="BT207" i="8"/>
  <c r="BT208" i="8"/>
  <c r="BT209" i="8"/>
  <c r="BT210" i="8"/>
  <c r="BT211" i="8"/>
  <c r="BT212" i="8"/>
  <c r="BT213" i="8"/>
  <c r="BT214" i="8"/>
  <c r="BT217" i="8"/>
  <c r="BT218" i="8"/>
  <c r="BT219" i="8"/>
  <c r="BT220" i="8"/>
  <c r="BT221" i="8"/>
  <c r="BT222" i="8"/>
  <c r="BT223" i="8"/>
  <c r="BT224" i="8"/>
  <c r="BT225" i="8"/>
  <c r="BT226" i="8"/>
  <c r="BT227" i="8"/>
  <c r="BT228" i="8"/>
  <c r="BT229" i="8"/>
  <c r="BT230" i="8"/>
  <c r="BT231" i="8"/>
  <c r="BT232" i="8"/>
  <c r="BT233" i="8"/>
  <c r="BT234" i="8"/>
  <c r="BT235" i="8"/>
  <c r="BT236" i="8"/>
  <c r="BT237" i="8"/>
  <c r="BT238" i="8"/>
  <c r="BT239" i="8"/>
  <c r="BT240" i="8"/>
  <c r="BT241" i="8"/>
  <c r="BT242" i="8"/>
  <c r="BT243" i="8"/>
  <c r="BT244" i="8"/>
  <c r="BT245" i="8"/>
  <c r="BT246" i="8"/>
  <c r="BT247" i="8"/>
  <c r="BT248" i="8"/>
  <c r="BT249" i="8"/>
  <c r="BT250" i="8"/>
  <c r="BT251" i="8"/>
  <c r="BT252" i="8"/>
  <c r="BT253" i="8"/>
  <c r="BT254" i="8"/>
  <c r="BT255" i="8"/>
  <c r="BT256" i="8"/>
  <c r="BT257" i="8"/>
  <c r="BT258" i="8"/>
  <c r="BT259" i="8"/>
  <c r="BT260" i="8"/>
  <c r="BT261" i="8"/>
  <c r="BT262" i="8"/>
  <c r="BT263" i="8"/>
  <c r="BT264" i="8"/>
  <c r="BT265" i="8"/>
  <c r="BT266" i="8"/>
  <c r="BT267" i="8"/>
  <c r="BT268" i="8"/>
  <c r="BT269" i="8"/>
  <c r="BT270" i="8"/>
  <c r="BT271" i="8"/>
  <c r="BT272" i="8"/>
  <c r="BT273" i="8"/>
  <c r="BT274" i="8"/>
  <c r="BT275" i="8"/>
  <c r="BT276" i="8"/>
  <c r="BT277" i="8"/>
  <c r="BT278" i="8"/>
  <c r="BT279" i="8"/>
  <c r="BT280" i="8"/>
  <c r="BT281" i="8"/>
  <c r="BT282" i="8"/>
  <c r="BT283" i="8"/>
  <c r="BT284" i="8"/>
  <c r="BT285" i="8"/>
  <c r="BT286" i="8"/>
  <c r="BT287" i="8"/>
  <c r="BT288" i="8"/>
  <c r="BT289" i="8"/>
  <c r="BT290" i="8"/>
  <c r="BT291" i="8"/>
  <c r="BT292" i="8"/>
  <c r="BT293" i="8"/>
  <c r="BT294" i="8"/>
  <c r="BT295" i="8"/>
  <c r="BT296" i="8"/>
  <c r="BT297" i="8"/>
  <c r="BT298" i="8"/>
  <c r="BT299" i="8"/>
  <c r="BT300" i="8"/>
  <c r="BT301" i="8"/>
  <c r="BT302" i="8"/>
  <c r="BT303" i="8"/>
  <c r="BT304" i="8"/>
  <c r="BT305" i="8"/>
  <c r="BT306" i="8"/>
  <c r="BT307" i="8"/>
  <c r="BT308" i="8"/>
  <c r="BT309" i="8"/>
  <c r="BT310" i="8"/>
  <c r="BT311" i="8"/>
  <c r="BT165" i="8"/>
  <c r="AF46" i="8"/>
  <c r="AR46" i="8" l="1"/>
  <c r="AZ46" i="8"/>
  <c r="BH46" i="8"/>
  <c r="AS46" i="8"/>
  <c r="BA46" i="8"/>
  <c r="BI46" i="8"/>
  <c r="AT46" i="8"/>
  <c r="BB46" i="8"/>
  <c r="BJ46" i="8"/>
  <c r="AU46" i="8"/>
  <c r="BC46" i="8"/>
  <c r="BK46" i="8"/>
  <c r="AN46" i="8"/>
  <c r="AV46" i="8"/>
  <c r="BD46" i="8"/>
  <c r="BL46" i="8"/>
  <c r="AO46" i="8"/>
  <c r="AW46" i="8"/>
  <c r="BE46" i="8"/>
  <c r="BM46" i="8"/>
  <c r="AP46" i="8"/>
  <c r="AX46" i="8"/>
  <c r="BF46" i="8"/>
  <c r="BN46" i="8"/>
  <c r="AQ46" i="8"/>
  <c r="AY46" i="8"/>
  <c r="BG46" i="8"/>
  <c r="BO46" i="8"/>
  <c r="AM46" i="8"/>
  <c r="BP46" i="8" l="1"/>
  <c r="AF11" i="8"/>
  <c r="AN11" i="8" l="1"/>
  <c r="AV11" i="8"/>
  <c r="BD11" i="8"/>
  <c r="BL11" i="8"/>
  <c r="AO11" i="8"/>
  <c r="AW11" i="8"/>
  <c r="BE11" i="8"/>
  <c r="BM11" i="8"/>
  <c r="AP11" i="8"/>
  <c r="AX11" i="8"/>
  <c r="BF11" i="8"/>
  <c r="BN11" i="8"/>
  <c r="AQ11" i="8"/>
  <c r="AY11" i="8"/>
  <c r="BG11" i="8"/>
  <c r="BO11" i="8"/>
  <c r="AR11" i="8"/>
  <c r="AZ11" i="8"/>
  <c r="BH11" i="8"/>
  <c r="AS11" i="8"/>
  <c r="BA11" i="8"/>
  <c r="BI11" i="8"/>
  <c r="AT11" i="8"/>
  <c r="BB11" i="8"/>
  <c r="BJ11" i="8"/>
  <c r="AU11" i="8"/>
  <c r="BC11" i="8"/>
  <c r="BK11" i="8"/>
  <c r="AM11" i="8"/>
  <c r="BP11" i="8" l="1"/>
  <c r="AF12" i="8" l="1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34" i="8"/>
  <c r="AF35" i="8"/>
  <c r="AF36" i="8"/>
  <c r="AF37" i="8"/>
  <c r="AF38" i="8"/>
  <c r="AF39" i="8"/>
  <c r="AF40" i="8"/>
  <c r="AF41" i="8"/>
  <c r="AF42" i="8"/>
  <c r="AF43" i="8"/>
  <c r="AF44" i="8"/>
  <c r="AF45" i="8"/>
  <c r="AF47" i="8"/>
  <c r="AF48" i="8"/>
  <c r="AF49" i="8"/>
  <c r="AF50" i="8"/>
  <c r="AF51" i="8"/>
  <c r="AF52" i="8"/>
  <c r="AF53" i="8"/>
  <c r="AF54" i="8"/>
  <c r="AF55" i="8"/>
  <c r="AF56" i="8"/>
  <c r="AF57" i="8"/>
  <c r="AF58" i="8"/>
  <c r="AF59" i="8"/>
  <c r="AF60" i="8"/>
  <c r="AF61" i="8"/>
  <c r="AF62" i="8"/>
  <c r="AF63" i="8"/>
  <c r="AF64" i="8"/>
  <c r="AF65" i="8"/>
  <c r="AF66" i="8"/>
  <c r="AF67" i="8"/>
  <c r="AF68" i="8"/>
  <c r="AF69" i="8"/>
  <c r="AF70" i="8"/>
  <c r="AF71" i="8"/>
  <c r="AF72" i="8"/>
  <c r="AF73" i="8"/>
  <c r="AF74" i="8"/>
  <c r="AF75" i="8"/>
  <c r="AF76" i="8"/>
  <c r="AF77" i="8"/>
  <c r="AF78" i="8"/>
  <c r="AF79" i="8"/>
  <c r="AF80" i="8"/>
  <c r="AF81" i="8"/>
  <c r="AF82" i="8"/>
  <c r="AF83" i="8"/>
  <c r="AF84" i="8"/>
  <c r="AF85" i="8"/>
  <c r="AF86" i="8"/>
  <c r="AF87" i="8"/>
  <c r="AF88" i="8"/>
  <c r="AF89" i="8"/>
  <c r="AF90" i="8"/>
  <c r="AF91" i="8"/>
  <c r="AF92" i="8"/>
  <c r="AF93" i="8"/>
  <c r="AF94" i="8"/>
  <c r="AF95" i="8"/>
  <c r="AF96" i="8"/>
  <c r="AF97" i="8"/>
  <c r="AF98" i="8"/>
  <c r="AF99" i="8"/>
  <c r="AF100" i="8"/>
  <c r="AF101" i="8"/>
  <c r="AF102" i="8"/>
  <c r="AF103" i="8"/>
  <c r="AF104" i="8"/>
  <c r="AF105" i="8"/>
  <c r="AF106" i="8"/>
  <c r="AF107" i="8"/>
  <c r="AF108" i="8"/>
  <c r="AF109" i="8"/>
  <c r="AF110" i="8"/>
  <c r="AF111" i="8"/>
  <c r="AF112" i="8"/>
  <c r="AF113" i="8"/>
  <c r="AF114" i="8"/>
  <c r="AF115" i="8"/>
  <c r="AF116" i="8"/>
  <c r="AF117" i="8"/>
  <c r="AF118" i="8"/>
  <c r="AF119" i="8"/>
  <c r="AF120" i="8"/>
  <c r="AF121" i="8"/>
  <c r="AF122" i="8"/>
  <c r="AF123" i="8"/>
  <c r="AF124" i="8"/>
  <c r="AF125" i="8"/>
  <c r="AF126" i="8"/>
  <c r="AF127" i="8"/>
  <c r="AF128" i="8"/>
  <c r="AF129" i="8"/>
  <c r="AF130" i="8"/>
  <c r="AF131" i="8"/>
  <c r="AF132" i="8"/>
  <c r="AF133" i="8"/>
  <c r="AF134" i="8"/>
  <c r="AF135" i="8"/>
  <c r="AF136" i="8"/>
  <c r="AF137" i="8"/>
  <c r="AF138" i="8"/>
  <c r="AF139" i="8"/>
  <c r="AF140" i="8"/>
  <c r="AF141" i="8"/>
  <c r="AF142" i="8"/>
  <c r="AF143" i="8"/>
  <c r="AF144" i="8"/>
  <c r="AF145" i="8"/>
  <c r="AF146" i="8"/>
  <c r="AF147" i="8"/>
  <c r="AF148" i="8"/>
  <c r="AF149" i="8"/>
  <c r="AF150" i="8"/>
  <c r="AF151" i="8"/>
  <c r="AF152" i="8"/>
  <c r="AF153" i="8"/>
  <c r="AF154" i="8"/>
  <c r="AF155" i="8"/>
  <c r="AF156" i="8"/>
  <c r="AF157" i="8"/>
  <c r="AR68" i="8" l="1"/>
  <c r="AZ68" i="8"/>
  <c r="BH68" i="8"/>
  <c r="AS68" i="8"/>
  <c r="BA68" i="8"/>
  <c r="BI68" i="8"/>
  <c r="AT68" i="8"/>
  <c r="BB68" i="8"/>
  <c r="BJ68" i="8"/>
  <c r="AU68" i="8"/>
  <c r="BC68" i="8"/>
  <c r="BK68" i="8"/>
  <c r="AN68" i="8"/>
  <c r="AV68" i="8"/>
  <c r="BD68" i="8"/>
  <c r="BL68" i="8"/>
  <c r="AP68" i="8"/>
  <c r="AX68" i="8"/>
  <c r="BF68" i="8"/>
  <c r="BN68" i="8"/>
  <c r="BE68" i="8"/>
  <c r="BG68" i="8"/>
  <c r="BM68" i="8"/>
  <c r="BO68" i="8"/>
  <c r="AO68" i="8"/>
  <c r="AQ68" i="8"/>
  <c r="AW68" i="8"/>
  <c r="AY68" i="8"/>
  <c r="AM68" i="8"/>
  <c r="AN19" i="8"/>
  <c r="AV19" i="8"/>
  <c r="BD19" i="8"/>
  <c r="BL19" i="8"/>
  <c r="AO19" i="8"/>
  <c r="AW19" i="8"/>
  <c r="BE19" i="8"/>
  <c r="BM19" i="8"/>
  <c r="AP19" i="8"/>
  <c r="AX19" i="8"/>
  <c r="BF19" i="8"/>
  <c r="BN19" i="8"/>
  <c r="AQ19" i="8"/>
  <c r="AY19" i="8"/>
  <c r="BG19" i="8"/>
  <c r="BO19" i="8"/>
  <c r="AR19" i="8"/>
  <c r="AZ19" i="8"/>
  <c r="BH19" i="8"/>
  <c r="AS19" i="8"/>
  <c r="BA19" i="8"/>
  <c r="BI19" i="8"/>
  <c r="AT19" i="8"/>
  <c r="BB19" i="8"/>
  <c r="BJ19" i="8"/>
  <c r="AU19" i="8"/>
  <c r="BC19" i="8"/>
  <c r="BK19" i="8"/>
  <c r="AM19" i="8"/>
  <c r="AR155" i="8"/>
  <c r="AZ155" i="8"/>
  <c r="BH155" i="8"/>
  <c r="AS155" i="8"/>
  <c r="BA155" i="8"/>
  <c r="BI155" i="8"/>
  <c r="AM155" i="8"/>
  <c r="AT155" i="8"/>
  <c r="BB155" i="8"/>
  <c r="BJ155" i="8"/>
  <c r="AU155" i="8"/>
  <c r="BC155" i="8"/>
  <c r="BK155" i="8"/>
  <c r="AY155" i="8"/>
  <c r="AN155" i="8"/>
  <c r="AV155" i="8"/>
  <c r="BD155" i="8"/>
  <c r="BL155" i="8"/>
  <c r="BG155" i="8"/>
  <c r="AO155" i="8"/>
  <c r="AW155" i="8"/>
  <c r="BE155" i="8"/>
  <c r="BM155" i="8"/>
  <c r="AQ155" i="8"/>
  <c r="AP155" i="8"/>
  <c r="AX155" i="8"/>
  <c r="BF155" i="8"/>
  <c r="BN155" i="8"/>
  <c r="BO155" i="8"/>
  <c r="AR147" i="8"/>
  <c r="AZ147" i="8"/>
  <c r="BH147" i="8"/>
  <c r="AQ147" i="8"/>
  <c r="AS147" i="8"/>
  <c r="BA147" i="8"/>
  <c r="BI147" i="8"/>
  <c r="AM147" i="8"/>
  <c r="AT147" i="8"/>
  <c r="BB147" i="8"/>
  <c r="BJ147" i="8"/>
  <c r="AU147" i="8"/>
  <c r="BC147" i="8"/>
  <c r="BK147" i="8"/>
  <c r="AN147" i="8"/>
  <c r="AV147" i="8"/>
  <c r="BD147" i="8"/>
  <c r="BL147" i="8"/>
  <c r="AY147" i="8"/>
  <c r="AO147" i="8"/>
  <c r="AW147" i="8"/>
  <c r="BE147" i="8"/>
  <c r="BM147" i="8"/>
  <c r="BG147" i="8"/>
  <c r="AP147" i="8"/>
  <c r="AX147" i="8"/>
  <c r="BF147" i="8"/>
  <c r="BN147" i="8"/>
  <c r="BO147" i="8"/>
  <c r="AO139" i="8"/>
  <c r="AP139" i="8"/>
  <c r="AQ139" i="8"/>
  <c r="AR139" i="8"/>
  <c r="AN139" i="8"/>
  <c r="AZ139" i="8"/>
  <c r="BH139" i="8"/>
  <c r="AS139" i="8"/>
  <c r="BA139" i="8"/>
  <c r="BI139" i="8"/>
  <c r="AM139" i="8"/>
  <c r="AT139" i="8"/>
  <c r="BB139" i="8"/>
  <c r="BJ139" i="8"/>
  <c r="AU139" i="8"/>
  <c r="BC139" i="8"/>
  <c r="BK139" i="8"/>
  <c r="BG139" i="8"/>
  <c r="AV139" i="8"/>
  <c r="BD139" i="8"/>
  <c r="BL139" i="8"/>
  <c r="AW139" i="8"/>
  <c r="BE139" i="8"/>
  <c r="BM139" i="8"/>
  <c r="AY139" i="8"/>
  <c r="AX139" i="8"/>
  <c r="BF139" i="8"/>
  <c r="BN139" i="8"/>
  <c r="BO139" i="8"/>
  <c r="AO131" i="8"/>
  <c r="AW131" i="8"/>
  <c r="BE131" i="8"/>
  <c r="BM131" i="8"/>
  <c r="AP131" i="8"/>
  <c r="AX131" i="8"/>
  <c r="BF131" i="8"/>
  <c r="BN131" i="8"/>
  <c r="AQ131" i="8"/>
  <c r="AY131" i="8"/>
  <c r="BG131" i="8"/>
  <c r="BO131" i="8"/>
  <c r="AR131" i="8"/>
  <c r="AZ131" i="8"/>
  <c r="BH131" i="8"/>
  <c r="AS131" i="8"/>
  <c r="BA131" i="8"/>
  <c r="BI131" i="8"/>
  <c r="AT131" i="8"/>
  <c r="BB131" i="8"/>
  <c r="BJ131" i="8"/>
  <c r="AU131" i="8"/>
  <c r="BC131" i="8"/>
  <c r="BK131" i="8"/>
  <c r="AN131" i="8"/>
  <c r="AV131" i="8"/>
  <c r="AM131" i="8"/>
  <c r="BD131" i="8"/>
  <c r="BL131" i="8"/>
  <c r="AO123" i="8"/>
  <c r="AW123" i="8"/>
  <c r="BE123" i="8"/>
  <c r="BM123" i="8"/>
  <c r="AP123" i="8"/>
  <c r="AX123" i="8"/>
  <c r="BF123" i="8"/>
  <c r="BN123" i="8"/>
  <c r="AQ123" i="8"/>
  <c r="AY123" i="8"/>
  <c r="BG123" i="8"/>
  <c r="BO123" i="8"/>
  <c r="AR123" i="8"/>
  <c r="AZ123" i="8"/>
  <c r="BH123" i="8"/>
  <c r="AS123" i="8"/>
  <c r="BA123" i="8"/>
  <c r="BI123" i="8"/>
  <c r="AT123" i="8"/>
  <c r="BB123" i="8"/>
  <c r="BJ123" i="8"/>
  <c r="AU123" i="8"/>
  <c r="BC123" i="8"/>
  <c r="BK123" i="8"/>
  <c r="AM123" i="8"/>
  <c r="BL123" i="8"/>
  <c r="AN123" i="8"/>
  <c r="AV123" i="8"/>
  <c r="BD123" i="8"/>
  <c r="AO107" i="8"/>
  <c r="AW107" i="8"/>
  <c r="BE107" i="8"/>
  <c r="BM107" i="8"/>
  <c r="AP107" i="8"/>
  <c r="AX107" i="8"/>
  <c r="BF107" i="8"/>
  <c r="BN107" i="8"/>
  <c r="AQ107" i="8"/>
  <c r="AY107" i="8"/>
  <c r="BG107" i="8"/>
  <c r="BO107" i="8"/>
  <c r="AR107" i="8"/>
  <c r="AZ107" i="8"/>
  <c r="BH107" i="8"/>
  <c r="AS107" i="8"/>
  <c r="BA107" i="8"/>
  <c r="BI107" i="8"/>
  <c r="AT107" i="8"/>
  <c r="BB107" i="8"/>
  <c r="BJ107" i="8"/>
  <c r="AU107" i="8"/>
  <c r="BC107" i="8"/>
  <c r="BK107" i="8"/>
  <c r="AV107" i="8"/>
  <c r="BD107" i="8"/>
  <c r="BL107" i="8"/>
  <c r="AM107" i="8"/>
  <c r="AN107" i="8"/>
  <c r="AR91" i="8"/>
  <c r="AZ91" i="8"/>
  <c r="BH91" i="8"/>
  <c r="AS91" i="8"/>
  <c r="BA91" i="8"/>
  <c r="BI91" i="8"/>
  <c r="AT91" i="8"/>
  <c r="BB91" i="8"/>
  <c r="BJ91" i="8"/>
  <c r="AU91" i="8"/>
  <c r="BC91" i="8"/>
  <c r="BK91" i="8"/>
  <c r="AN91" i="8"/>
  <c r="AV91" i="8"/>
  <c r="BD91" i="8"/>
  <c r="BL91" i="8"/>
  <c r="AO91" i="8"/>
  <c r="AW91" i="8"/>
  <c r="BE91" i="8"/>
  <c r="BM91" i="8"/>
  <c r="AP91" i="8"/>
  <c r="AX91" i="8"/>
  <c r="BF91" i="8"/>
  <c r="BN91" i="8"/>
  <c r="AQ91" i="8"/>
  <c r="AY91" i="8"/>
  <c r="BG91" i="8"/>
  <c r="BO91" i="8"/>
  <c r="AM91" i="8"/>
  <c r="AN83" i="8"/>
  <c r="AV83" i="8"/>
  <c r="BD83" i="8"/>
  <c r="BL83" i="8"/>
  <c r="AO83" i="8"/>
  <c r="AW83" i="8"/>
  <c r="BE83" i="8"/>
  <c r="BM83" i="8"/>
  <c r="AP83" i="8"/>
  <c r="AX83" i="8"/>
  <c r="BF83" i="8"/>
  <c r="BN83" i="8"/>
  <c r="AQ83" i="8"/>
  <c r="AY83" i="8"/>
  <c r="BG83" i="8"/>
  <c r="BO83" i="8"/>
  <c r="AR83" i="8"/>
  <c r="AZ83" i="8"/>
  <c r="BH83" i="8"/>
  <c r="AS83" i="8"/>
  <c r="BA83" i="8"/>
  <c r="BI83" i="8"/>
  <c r="AT83" i="8"/>
  <c r="BB83" i="8"/>
  <c r="BJ83" i="8"/>
  <c r="AU83" i="8"/>
  <c r="BC83" i="8"/>
  <c r="BK83" i="8"/>
  <c r="AM83" i="8"/>
  <c r="AO75" i="8"/>
  <c r="AW75" i="8"/>
  <c r="BE75" i="8"/>
  <c r="BM75" i="8"/>
  <c r="AQ75" i="8"/>
  <c r="AY75" i="8"/>
  <c r="BG75" i="8"/>
  <c r="BO75" i="8"/>
  <c r="AR75" i="8"/>
  <c r="AZ75" i="8"/>
  <c r="BH75" i="8"/>
  <c r="AT75" i="8"/>
  <c r="BB75" i="8"/>
  <c r="BJ75" i="8"/>
  <c r="BA75" i="8"/>
  <c r="BC75" i="8"/>
  <c r="AN75" i="8"/>
  <c r="BD75" i="8"/>
  <c r="AP75" i="8"/>
  <c r="BF75" i="8"/>
  <c r="AS75" i="8"/>
  <c r="BI75" i="8"/>
  <c r="AU75" i="8"/>
  <c r="BK75" i="8"/>
  <c r="AV75" i="8"/>
  <c r="BL75" i="8"/>
  <c r="AX75" i="8"/>
  <c r="BN75" i="8"/>
  <c r="AM75" i="8"/>
  <c r="AN67" i="8"/>
  <c r="AV67" i="8"/>
  <c r="BD67" i="8"/>
  <c r="BL67" i="8"/>
  <c r="AO67" i="8"/>
  <c r="AW67" i="8"/>
  <c r="BE67" i="8"/>
  <c r="BM67" i="8"/>
  <c r="AP67" i="8"/>
  <c r="AX67" i="8"/>
  <c r="BF67" i="8"/>
  <c r="BN67" i="8"/>
  <c r="AQ67" i="8"/>
  <c r="AY67" i="8"/>
  <c r="BG67" i="8"/>
  <c r="BO67" i="8"/>
  <c r="AR67" i="8"/>
  <c r="AZ67" i="8"/>
  <c r="BH67" i="8"/>
  <c r="AT67" i="8"/>
  <c r="BB67" i="8"/>
  <c r="BJ67" i="8"/>
  <c r="BA67" i="8"/>
  <c r="BC67" i="8"/>
  <c r="BI67" i="8"/>
  <c r="BK67" i="8"/>
  <c r="AS67" i="8"/>
  <c r="AU67" i="8"/>
  <c r="AM67" i="8"/>
  <c r="AN59" i="8"/>
  <c r="AV59" i="8"/>
  <c r="BD59" i="8"/>
  <c r="BL59" i="8"/>
  <c r="AO59" i="8"/>
  <c r="AW59" i="8"/>
  <c r="BE59" i="8"/>
  <c r="BM59" i="8"/>
  <c r="AP59" i="8"/>
  <c r="AX59" i="8"/>
  <c r="BF59" i="8"/>
  <c r="BN59" i="8"/>
  <c r="AQ59" i="8"/>
  <c r="AY59" i="8"/>
  <c r="BG59" i="8"/>
  <c r="BO59" i="8"/>
  <c r="AR59" i="8"/>
  <c r="AZ59" i="8"/>
  <c r="BH59" i="8"/>
  <c r="AT59" i="8"/>
  <c r="BB59" i="8"/>
  <c r="BJ59" i="8"/>
  <c r="AU59" i="8"/>
  <c r="BC59" i="8"/>
  <c r="BK59" i="8"/>
  <c r="AS59" i="8"/>
  <c r="BA59" i="8"/>
  <c r="BI59" i="8"/>
  <c r="AM59" i="8"/>
  <c r="AN51" i="8"/>
  <c r="AV51" i="8"/>
  <c r="BD51" i="8"/>
  <c r="BL51" i="8"/>
  <c r="AO51" i="8"/>
  <c r="AW51" i="8"/>
  <c r="BE51" i="8"/>
  <c r="BM51" i="8"/>
  <c r="AP51" i="8"/>
  <c r="AX51" i="8"/>
  <c r="BF51" i="8"/>
  <c r="BN51" i="8"/>
  <c r="AQ51" i="8"/>
  <c r="AY51" i="8"/>
  <c r="BG51" i="8"/>
  <c r="BO51" i="8"/>
  <c r="AS51" i="8"/>
  <c r="BA51" i="8"/>
  <c r="BI51" i="8"/>
  <c r="AT51" i="8"/>
  <c r="BB51" i="8"/>
  <c r="BJ51" i="8"/>
  <c r="AU51" i="8"/>
  <c r="AZ51" i="8"/>
  <c r="BC51" i="8"/>
  <c r="BH51" i="8"/>
  <c r="BK51" i="8"/>
  <c r="AR51" i="8"/>
  <c r="AM51" i="8"/>
  <c r="AR42" i="8"/>
  <c r="AZ42" i="8"/>
  <c r="BH42" i="8"/>
  <c r="AS42" i="8"/>
  <c r="BA42" i="8"/>
  <c r="BI42" i="8"/>
  <c r="AT42" i="8"/>
  <c r="BB42" i="8"/>
  <c r="BJ42" i="8"/>
  <c r="AU42" i="8"/>
  <c r="BC42" i="8"/>
  <c r="BK42" i="8"/>
  <c r="AN42" i="8"/>
  <c r="AV42" i="8"/>
  <c r="BD42" i="8"/>
  <c r="BL42" i="8"/>
  <c r="AO42" i="8"/>
  <c r="AW42" i="8"/>
  <c r="BE42" i="8"/>
  <c r="BM42" i="8"/>
  <c r="AP42" i="8"/>
  <c r="AX42" i="8"/>
  <c r="BF42" i="8"/>
  <c r="BN42" i="8"/>
  <c r="AQ42" i="8"/>
  <c r="BG42" i="8"/>
  <c r="BO42" i="8"/>
  <c r="AY42" i="8"/>
  <c r="AM42" i="8"/>
  <c r="AR34" i="8"/>
  <c r="AZ34" i="8"/>
  <c r="BH34" i="8"/>
  <c r="AS34" i="8"/>
  <c r="BA34" i="8"/>
  <c r="BI34" i="8"/>
  <c r="AT34" i="8"/>
  <c r="BB34" i="8"/>
  <c r="AU34" i="8"/>
  <c r="BC34" i="8"/>
  <c r="BK34" i="8"/>
  <c r="AN34" i="8"/>
  <c r="AV34" i="8"/>
  <c r="BD34" i="8"/>
  <c r="BL34" i="8"/>
  <c r="AQ34" i="8"/>
  <c r="BM34" i="8"/>
  <c r="AW34" i="8"/>
  <c r="BN34" i="8"/>
  <c r="AX34" i="8"/>
  <c r="BO34" i="8"/>
  <c r="AY34" i="8"/>
  <c r="BE34" i="8"/>
  <c r="BF34" i="8"/>
  <c r="AO34" i="8"/>
  <c r="BG34" i="8"/>
  <c r="AP34" i="8"/>
  <c r="BJ34" i="8"/>
  <c r="AM34" i="8"/>
  <c r="AR26" i="8"/>
  <c r="AZ26" i="8"/>
  <c r="BH26" i="8"/>
  <c r="AS26" i="8"/>
  <c r="BA26" i="8"/>
  <c r="BI26" i="8"/>
  <c r="AT26" i="8"/>
  <c r="BB26" i="8"/>
  <c r="BJ26" i="8"/>
  <c r="AU26" i="8"/>
  <c r="BC26" i="8"/>
  <c r="BK26" i="8"/>
  <c r="AN26" i="8"/>
  <c r="AV26" i="8"/>
  <c r="BD26" i="8"/>
  <c r="BL26" i="8"/>
  <c r="AO26" i="8"/>
  <c r="AW26" i="8"/>
  <c r="BE26" i="8"/>
  <c r="BM26" i="8"/>
  <c r="AP26" i="8"/>
  <c r="AX26" i="8"/>
  <c r="BF26" i="8"/>
  <c r="BN26" i="8"/>
  <c r="AQ26" i="8"/>
  <c r="AY26" i="8"/>
  <c r="BG26" i="8"/>
  <c r="BO26" i="8"/>
  <c r="AM26" i="8"/>
  <c r="AR18" i="8"/>
  <c r="AZ18" i="8"/>
  <c r="BH18" i="8"/>
  <c r="AS18" i="8"/>
  <c r="BA18" i="8"/>
  <c r="BI18" i="8"/>
  <c r="AT18" i="8"/>
  <c r="BB18" i="8"/>
  <c r="BJ18" i="8"/>
  <c r="AU18" i="8"/>
  <c r="BC18" i="8"/>
  <c r="BK18" i="8"/>
  <c r="AN18" i="8"/>
  <c r="AV18" i="8"/>
  <c r="BD18" i="8"/>
  <c r="BL18" i="8"/>
  <c r="AO18" i="8"/>
  <c r="AW18" i="8"/>
  <c r="BE18" i="8"/>
  <c r="BM18" i="8"/>
  <c r="AP18" i="8"/>
  <c r="AX18" i="8"/>
  <c r="BF18" i="8"/>
  <c r="BN18" i="8"/>
  <c r="AQ18" i="8"/>
  <c r="AY18" i="8"/>
  <c r="BG18" i="8"/>
  <c r="BO18" i="8"/>
  <c r="AM18" i="8"/>
  <c r="AS124" i="8"/>
  <c r="BA124" i="8"/>
  <c r="BI124" i="8"/>
  <c r="AT124" i="8"/>
  <c r="BB124" i="8"/>
  <c r="BJ124" i="8"/>
  <c r="AU124" i="8"/>
  <c r="BC124" i="8"/>
  <c r="BK124" i="8"/>
  <c r="AN124" i="8"/>
  <c r="AV124" i="8"/>
  <c r="BD124" i="8"/>
  <c r="BL124" i="8"/>
  <c r="AO124" i="8"/>
  <c r="AW124" i="8"/>
  <c r="BE124" i="8"/>
  <c r="BM124" i="8"/>
  <c r="AP124" i="8"/>
  <c r="AX124" i="8"/>
  <c r="BF124" i="8"/>
  <c r="BN124" i="8"/>
  <c r="AQ124" i="8"/>
  <c r="AY124" i="8"/>
  <c r="BG124" i="8"/>
  <c r="BO124" i="8"/>
  <c r="AR124" i="8"/>
  <c r="AZ124" i="8"/>
  <c r="BH124" i="8"/>
  <c r="AM124" i="8"/>
  <c r="AN35" i="8"/>
  <c r="AO35" i="8"/>
  <c r="AR35" i="8"/>
  <c r="AV35" i="8"/>
  <c r="BD35" i="8"/>
  <c r="BL35" i="8"/>
  <c r="AW35" i="8"/>
  <c r="BE35" i="8"/>
  <c r="BM35" i="8"/>
  <c r="AX35" i="8"/>
  <c r="BF35" i="8"/>
  <c r="BN35" i="8"/>
  <c r="AP35" i="8"/>
  <c r="AY35" i="8"/>
  <c r="BG35" i="8"/>
  <c r="BO35" i="8"/>
  <c r="AQ35" i="8"/>
  <c r="AZ35" i="8"/>
  <c r="BH35" i="8"/>
  <c r="AS35" i="8"/>
  <c r="BA35" i="8"/>
  <c r="BI35" i="8"/>
  <c r="AT35" i="8"/>
  <c r="BB35" i="8"/>
  <c r="BJ35" i="8"/>
  <c r="AU35" i="8"/>
  <c r="BK35" i="8"/>
  <c r="BC35" i="8"/>
  <c r="AM35" i="8"/>
  <c r="AS138" i="8"/>
  <c r="BA138" i="8"/>
  <c r="BI138" i="8"/>
  <c r="AT138" i="8"/>
  <c r="BB138" i="8"/>
  <c r="BJ138" i="8"/>
  <c r="AU138" i="8"/>
  <c r="BC138" i="8"/>
  <c r="BK138" i="8"/>
  <c r="AN138" i="8"/>
  <c r="AV138" i="8"/>
  <c r="BD138" i="8"/>
  <c r="BL138" i="8"/>
  <c r="AQ138" i="8"/>
  <c r="AY138" i="8"/>
  <c r="AZ138" i="8"/>
  <c r="AM138" i="8"/>
  <c r="BO138" i="8"/>
  <c r="BE138" i="8"/>
  <c r="BF138" i="8"/>
  <c r="AX138" i="8"/>
  <c r="AO138" i="8"/>
  <c r="BG138" i="8"/>
  <c r="AP138" i="8"/>
  <c r="BH138" i="8"/>
  <c r="AR138" i="8"/>
  <c r="BM138" i="8"/>
  <c r="AW138" i="8"/>
  <c r="BN138" i="8"/>
  <c r="AN106" i="8"/>
  <c r="AV106" i="8"/>
  <c r="AO106" i="8"/>
  <c r="AW106" i="8"/>
  <c r="AP106" i="8"/>
  <c r="AQ106" i="8"/>
  <c r="BA106" i="8"/>
  <c r="BI106" i="8"/>
  <c r="AR106" i="8"/>
  <c r="BB106" i="8"/>
  <c r="BJ106" i="8"/>
  <c r="AS106" i="8"/>
  <c r="BC106" i="8"/>
  <c r="BK106" i="8"/>
  <c r="AT106" i="8"/>
  <c r="BD106" i="8"/>
  <c r="BL106" i="8"/>
  <c r="AU106" i="8"/>
  <c r="BE106" i="8"/>
  <c r="BM106" i="8"/>
  <c r="AX106" i="8"/>
  <c r="BF106" i="8"/>
  <c r="BN106" i="8"/>
  <c r="AY106" i="8"/>
  <c r="BG106" i="8"/>
  <c r="BO106" i="8"/>
  <c r="AM106" i="8"/>
  <c r="AZ106" i="8"/>
  <c r="BH106" i="8"/>
  <c r="AR66" i="8"/>
  <c r="AZ66" i="8"/>
  <c r="BH66" i="8"/>
  <c r="AS66" i="8"/>
  <c r="BA66" i="8"/>
  <c r="BI66" i="8"/>
  <c r="AT66" i="8"/>
  <c r="BB66" i="8"/>
  <c r="BJ66" i="8"/>
  <c r="AU66" i="8"/>
  <c r="BC66" i="8"/>
  <c r="BK66" i="8"/>
  <c r="AN66" i="8"/>
  <c r="AV66" i="8"/>
  <c r="BD66" i="8"/>
  <c r="BL66" i="8"/>
  <c r="AP66" i="8"/>
  <c r="AX66" i="8"/>
  <c r="BF66" i="8"/>
  <c r="BN66" i="8"/>
  <c r="AW66" i="8"/>
  <c r="AY66" i="8"/>
  <c r="BE66" i="8"/>
  <c r="BG66" i="8"/>
  <c r="BM66" i="8"/>
  <c r="BO66" i="8"/>
  <c r="AO66" i="8"/>
  <c r="AQ66" i="8"/>
  <c r="AM66" i="8"/>
  <c r="AR50" i="8"/>
  <c r="AZ50" i="8"/>
  <c r="BH50" i="8"/>
  <c r="AS50" i="8"/>
  <c r="BA50" i="8"/>
  <c r="BI50" i="8"/>
  <c r="AT50" i="8"/>
  <c r="BB50" i="8"/>
  <c r="BJ50" i="8"/>
  <c r="AU50" i="8"/>
  <c r="BC50" i="8"/>
  <c r="BK50" i="8"/>
  <c r="AN50" i="8"/>
  <c r="AO50" i="8"/>
  <c r="AW50" i="8"/>
  <c r="BE50" i="8"/>
  <c r="BM50" i="8"/>
  <c r="AP50" i="8"/>
  <c r="AX50" i="8"/>
  <c r="BF50" i="8"/>
  <c r="BN50" i="8"/>
  <c r="AQ50" i="8"/>
  <c r="AV50" i="8"/>
  <c r="AY50" i="8"/>
  <c r="BD50" i="8"/>
  <c r="BG50" i="8"/>
  <c r="BO50" i="8"/>
  <c r="BL50" i="8"/>
  <c r="AM50" i="8"/>
  <c r="AO129" i="8"/>
  <c r="AW129" i="8"/>
  <c r="BE129" i="8"/>
  <c r="BM129" i="8"/>
  <c r="AP129" i="8"/>
  <c r="AX129" i="8"/>
  <c r="BF129" i="8"/>
  <c r="BN129" i="8"/>
  <c r="AQ129" i="8"/>
  <c r="AY129" i="8"/>
  <c r="BG129" i="8"/>
  <c r="BO129" i="8"/>
  <c r="AR129" i="8"/>
  <c r="AZ129" i="8"/>
  <c r="BH129" i="8"/>
  <c r="AS129" i="8"/>
  <c r="BA129" i="8"/>
  <c r="BI129" i="8"/>
  <c r="AT129" i="8"/>
  <c r="BB129" i="8"/>
  <c r="BJ129" i="8"/>
  <c r="AU129" i="8"/>
  <c r="BC129" i="8"/>
  <c r="BK129" i="8"/>
  <c r="AN129" i="8"/>
  <c r="AV129" i="8"/>
  <c r="BD129" i="8"/>
  <c r="BL129" i="8"/>
  <c r="AM129" i="8"/>
  <c r="AR89" i="8"/>
  <c r="AZ89" i="8"/>
  <c r="BH89" i="8"/>
  <c r="AS89" i="8"/>
  <c r="BA89" i="8"/>
  <c r="BI89" i="8"/>
  <c r="AT89" i="8"/>
  <c r="BB89" i="8"/>
  <c r="BJ89" i="8"/>
  <c r="AU89" i="8"/>
  <c r="BC89" i="8"/>
  <c r="BK89" i="8"/>
  <c r="AN89" i="8"/>
  <c r="AV89" i="8"/>
  <c r="BD89" i="8"/>
  <c r="BL89" i="8"/>
  <c r="AO89" i="8"/>
  <c r="AW89" i="8"/>
  <c r="BE89" i="8"/>
  <c r="BM89" i="8"/>
  <c r="AP89" i="8"/>
  <c r="AX89" i="8"/>
  <c r="BF89" i="8"/>
  <c r="BN89" i="8"/>
  <c r="AQ89" i="8"/>
  <c r="AY89" i="8"/>
  <c r="BG89" i="8"/>
  <c r="BO89" i="8"/>
  <c r="AM89" i="8"/>
  <c r="AN81" i="8"/>
  <c r="AV81" i="8"/>
  <c r="BD81" i="8"/>
  <c r="BL81" i="8"/>
  <c r="AO81" i="8"/>
  <c r="AW81" i="8"/>
  <c r="BE81" i="8"/>
  <c r="BM81" i="8"/>
  <c r="AP81" i="8"/>
  <c r="AX81" i="8"/>
  <c r="BF81" i="8"/>
  <c r="BN81" i="8"/>
  <c r="AQ81" i="8"/>
  <c r="AY81" i="8"/>
  <c r="BG81" i="8"/>
  <c r="BO81" i="8"/>
  <c r="AR81" i="8"/>
  <c r="AZ81" i="8"/>
  <c r="BH81" i="8"/>
  <c r="AS81" i="8"/>
  <c r="BA81" i="8"/>
  <c r="BI81" i="8"/>
  <c r="AT81" i="8"/>
  <c r="BB81" i="8"/>
  <c r="BJ81" i="8"/>
  <c r="AU81" i="8"/>
  <c r="BC81" i="8"/>
  <c r="BK81" i="8"/>
  <c r="AM81" i="8"/>
  <c r="AO73" i="8"/>
  <c r="AW73" i="8"/>
  <c r="BE73" i="8"/>
  <c r="BM73" i="8"/>
  <c r="AQ73" i="8"/>
  <c r="AY73" i="8"/>
  <c r="BG73" i="8"/>
  <c r="BO73" i="8"/>
  <c r="AR73" i="8"/>
  <c r="AZ73" i="8"/>
  <c r="BH73" i="8"/>
  <c r="AT73" i="8"/>
  <c r="BB73" i="8"/>
  <c r="BJ73" i="8"/>
  <c r="AS73" i="8"/>
  <c r="BI73" i="8"/>
  <c r="AU73" i="8"/>
  <c r="BK73" i="8"/>
  <c r="AV73" i="8"/>
  <c r="BL73" i="8"/>
  <c r="AX73" i="8"/>
  <c r="BN73" i="8"/>
  <c r="BA73" i="8"/>
  <c r="BC73" i="8"/>
  <c r="AN73" i="8"/>
  <c r="BD73" i="8"/>
  <c r="AP73" i="8"/>
  <c r="BF73" i="8"/>
  <c r="AM73" i="8"/>
  <c r="AN65" i="8"/>
  <c r="AV65" i="8"/>
  <c r="BD65" i="8"/>
  <c r="BL65" i="8"/>
  <c r="AO65" i="8"/>
  <c r="AW65" i="8"/>
  <c r="BE65" i="8"/>
  <c r="BM65" i="8"/>
  <c r="AP65" i="8"/>
  <c r="AX65" i="8"/>
  <c r="BF65" i="8"/>
  <c r="BN65" i="8"/>
  <c r="AQ65" i="8"/>
  <c r="AY65" i="8"/>
  <c r="BG65" i="8"/>
  <c r="BO65" i="8"/>
  <c r="AR65" i="8"/>
  <c r="AZ65" i="8"/>
  <c r="BH65" i="8"/>
  <c r="AT65" i="8"/>
  <c r="BB65" i="8"/>
  <c r="BJ65" i="8"/>
  <c r="AS65" i="8"/>
  <c r="AU65" i="8"/>
  <c r="BA65" i="8"/>
  <c r="BC65" i="8"/>
  <c r="BI65" i="8"/>
  <c r="BK65" i="8"/>
  <c r="AM65" i="8"/>
  <c r="AN57" i="8"/>
  <c r="AO57" i="8"/>
  <c r="AV57" i="8"/>
  <c r="BD57" i="8"/>
  <c r="BL57" i="8"/>
  <c r="AW57" i="8"/>
  <c r="BE57" i="8"/>
  <c r="BM57" i="8"/>
  <c r="AP57" i="8"/>
  <c r="AX57" i="8"/>
  <c r="BF57" i="8"/>
  <c r="BN57" i="8"/>
  <c r="AQ57" i="8"/>
  <c r="AY57" i="8"/>
  <c r="BG57" i="8"/>
  <c r="BO57" i="8"/>
  <c r="AR57" i="8"/>
  <c r="AZ57" i="8"/>
  <c r="BH57" i="8"/>
  <c r="AT57" i="8"/>
  <c r="BB57" i="8"/>
  <c r="BJ57" i="8"/>
  <c r="AU57" i="8"/>
  <c r="BC57" i="8"/>
  <c r="BK57" i="8"/>
  <c r="AS57" i="8"/>
  <c r="BA57" i="8"/>
  <c r="BI57" i="8"/>
  <c r="AM57" i="8"/>
  <c r="AN49" i="8"/>
  <c r="AV49" i="8"/>
  <c r="BD49" i="8"/>
  <c r="BL49" i="8"/>
  <c r="AO49" i="8"/>
  <c r="AW49" i="8"/>
  <c r="BE49" i="8"/>
  <c r="BM49" i="8"/>
  <c r="AP49" i="8"/>
  <c r="AX49" i="8"/>
  <c r="BF49" i="8"/>
  <c r="BN49" i="8"/>
  <c r="AQ49" i="8"/>
  <c r="AY49" i="8"/>
  <c r="BG49" i="8"/>
  <c r="BO49" i="8"/>
  <c r="AR49" i="8"/>
  <c r="AZ49" i="8"/>
  <c r="BH49" i="8"/>
  <c r="AS49" i="8"/>
  <c r="BA49" i="8"/>
  <c r="BI49" i="8"/>
  <c r="AT49" i="8"/>
  <c r="BB49" i="8"/>
  <c r="BJ49" i="8"/>
  <c r="BC49" i="8"/>
  <c r="BK49" i="8"/>
  <c r="AU49" i="8"/>
  <c r="AM49" i="8"/>
  <c r="AR40" i="8"/>
  <c r="AZ40" i="8"/>
  <c r="BH40" i="8"/>
  <c r="AS40" i="8"/>
  <c r="BA40" i="8"/>
  <c r="BI40" i="8"/>
  <c r="AT40" i="8"/>
  <c r="BB40" i="8"/>
  <c r="BJ40" i="8"/>
  <c r="AU40" i="8"/>
  <c r="BC40" i="8"/>
  <c r="BK40" i="8"/>
  <c r="AN40" i="8"/>
  <c r="AV40" i="8"/>
  <c r="BD40" i="8"/>
  <c r="BL40" i="8"/>
  <c r="AO40" i="8"/>
  <c r="AW40" i="8"/>
  <c r="BE40" i="8"/>
  <c r="BM40" i="8"/>
  <c r="AP40" i="8"/>
  <c r="AX40" i="8"/>
  <c r="BF40" i="8"/>
  <c r="BN40" i="8"/>
  <c r="BO40" i="8"/>
  <c r="AY40" i="8"/>
  <c r="BG40" i="8"/>
  <c r="AQ40" i="8"/>
  <c r="AM40" i="8"/>
  <c r="AR32" i="8"/>
  <c r="AZ32" i="8"/>
  <c r="BH32" i="8"/>
  <c r="AS32" i="8"/>
  <c r="BA32" i="8"/>
  <c r="BI32" i="8"/>
  <c r="AT32" i="8"/>
  <c r="BB32" i="8"/>
  <c r="BJ32" i="8"/>
  <c r="AU32" i="8"/>
  <c r="BC32" i="8"/>
  <c r="BK32" i="8"/>
  <c r="AN32" i="8"/>
  <c r="AV32" i="8"/>
  <c r="BD32" i="8"/>
  <c r="BL32" i="8"/>
  <c r="AO32" i="8"/>
  <c r="AW32" i="8"/>
  <c r="BE32" i="8"/>
  <c r="BM32" i="8"/>
  <c r="AP32" i="8"/>
  <c r="AX32" i="8"/>
  <c r="BF32" i="8"/>
  <c r="BN32" i="8"/>
  <c r="AQ32" i="8"/>
  <c r="AY32" i="8"/>
  <c r="BG32" i="8"/>
  <c r="BO32" i="8"/>
  <c r="AM32" i="8"/>
  <c r="AR24" i="8"/>
  <c r="AZ24" i="8"/>
  <c r="BH24" i="8"/>
  <c r="AS24" i="8"/>
  <c r="BA24" i="8"/>
  <c r="BI24" i="8"/>
  <c r="AT24" i="8"/>
  <c r="BB24" i="8"/>
  <c r="BJ24" i="8"/>
  <c r="AU24" i="8"/>
  <c r="BC24" i="8"/>
  <c r="BK24" i="8"/>
  <c r="AN24" i="8"/>
  <c r="AV24" i="8"/>
  <c r="BD24" i="8"/>
  <c r="BL24" i="8"/>
  <c r="AO24" i="8"/>
  <c r="AW24" i="8"/>
  <c r="BE24" i="8"/>
  <c r="BM24" i="8"/>
  <c r="AP24" i="8"/>
  <c r="AX24" i="8"/>
  <c r="BF24" i="8"/>
  <c r="BN24" i="8"/>
  <c r="BO24" i="8"/>
  <c r="AQ24" i="8"/>
  <c r="AY24" i="8"/>
  <c r="BG24" i="8"/>
  <c r="AM24" i="8"/>
  <c r="AR16" i="8"/>
  <c r="AZ16" i="8"/>
  <c r="BH16" i="8"/>
  <c r="AS16" i="8"/>
  <c r="BA16" i="8"/>
  <c r="BI16" i="8"/>
  <c r="AT16" i="8"/>
  <c r="BB16" i="8"/>
  <c r="BJ16" i="8"/>
  <c r="AU16" i="8"/>
  <c r="BC16" i="8"/>
  <c r="BK16" i="8"/>
  <c r="AN16" i="8"/>
  <c r="AV16" i="8"/>
  <c r="BD16" i="8"/>
  <c r="BL16" i="8"/>
  <c r="AO16" i="8"/>
  <c r="AW16" i="8"/>
  <c r="BE16" i="8"/>
  <c r="BM16" i="8"/>
  <c r="AP16" i="8"/>
  <c r="AX16" i="8"/>
  <c r="BF16" i="8"/>
  <c r="BN16" i="8"/>
  <c r="AQ16" i="8"/>
  <c r="AY16" i="8"/>
  <c r="BG16" i="8"/>
  <c r="BO16" i="8"/>
  <c r="AM16" i="8"/>
  <c r="AN148" i="8"/>
  <c r="AV148" i="8"/>
  <c r="BD148" i="8"/>
  <c r="BL148" i="8"/>
  <c r="BC148" i="8"/>
  <c r="AO148" i="8"/>
  <c r="AW148" i="8"/>
  <c r="BE148" i="8"/>
  <c r="BM148" i="8"/>
  <c r="BK148" i="8"/>
  <c r="AP148" i="8"/>
  <c r="AX148" i="8"/>
  <c r="BF148" i="8"/>
  <c r="BN148" i="8"/>
  <c r="AM148" i="8"/>
  <c r="AU148" i="8"/>
  <c r="AQ148" i="8"/>
  <c r="AY148" i="8"/>
  <c r="BG148" i="8"/>
  <c r="BO148" i="8"/>
  <c r="AR148" i="8"/>
  <c r="AZ148" i="8"/>
  <c r="BH148" i="8"/>
  <c r="AS148" i="8"/>
  <c r="BA148" i="8"/>
  <c r="BI148" i="8"/>
  <c r="AT148" i="8"/>
  <c r="BB148" i="8"/>
  <c r="BJ148" i="8"/>
  <c r="AS108" i="8"/>
  <c r="BA108" i="8"/>
  <c r="BI108" i="8"/>
  <c r="AT108" i="8"/>
  <c r="BB108" i="8"/>
  <c r="BJ108" i="8"/>
  <c r="AU108" i="8"/>
  <c r="BC108" i="8"/>
  <c r="BK108" i="8"/>
  <c r="AN108" i="8"/>
  <c r="AV108" i="8"/>
  <c r="BD108" i="8"/>
  <c r="BL108" i="8"/>
  <c r="AO108" i="8"/>
  <c r="AW108" i="8"/>
  <c r="BE108" i="8"/>
  <c r="BM108" i="8"/>
  <c r="AP108" i="8"/>
  <c r="AX108" i="8"/>
  <c r="BF108" i="8"/>
  <c r="BN108" i="8"/>
  <c r="AQ108" i="8"/>
  <c r="AY108" i="8"/>
  <c r="BG108" i="8"/>
  <c r="BO108" i="8"/>
  <c r="AR108" i="8"/>
  <c r="AZ108" i="8"/>
  <c r="AM108" i="8"/>
  <c r="BH108" i="8"/>
  <c r="AR52" i="8"/>
  <c r="AZ52" i="8"/>
  <c r="BH52" i="8"/>
  <c r="AS52" i="8"/>
  <c r="BA52" i="8"/>
  <c r="BI52" i="8"/>
  <c r="AT52" i="8"/>
  <c r="BB52" i="8"/>
  <c r="BJ52" i="8"/>
  <c r="AU52" i="8"/>
  <c r="BC52" i="8"/>
  <c r="BK52" i="8"/>
  <c r="AO52" i="8"/>
  <c r="AW52" i="8"/>
  <c r="BE52" i="8"/>
  <c r="BM52" i="8"/>
  <c r="AP52" i="8"/>
  <c r="AX52" i="8"/>
  <c r="BF52" i="8"/>
  <c r="AY52" i="8"/>
  <c r="BD52" i="8"/>
  <c r="BG52" i="8"/>
  <c r="BL52" i="8"/>
  <c r="BN52" i="8"/>
  <c r="AQ52" i="8"/>
  <c r="AV52" i="8"/>
  <c r="AN52" i="8"/>
  <c r="BO52" i="8"/>
  <c r="AM52" i="8"/>
  <c r="AN154" i="8"/>
  <c r="AV154" i="8"/>
  <c r="BD154" i="8"/>
  <c r="BL154" i="8"/>
  <c r="AM154" i="8"/>
  <c r="BK154" i="8"/>
  <c r="AO154" i="8"/>
  <c r="AW154" i="8"/>
  <c r="BE154" i="8"/>
  <c r="BM154" i="8"/>
  <c r="AP154" i="8"/>
  <c r="AX154" i="8"/>
  <c r="BF154" i="8"/>
  <c r="BN154" i="8"/>
  <c r="AU154" i="8"/>
  <c r="AQ154" i="8"/>
  <c r="AY154" i="8"/>
  <c r="BG154" i="8"/>
  <c r="BO154" i="8"/>
  <c r="AR154" i="8"/>
  <c r="AZ154" i="8"/>
  <c r="BH154" i="8"/>
  <c r="BC154" i="8"/>
  <c r="AS154" i="8"/>
  <c r="BA154" i="8"/>
  <c r="BI154" i="8"/>
  <c r="AT154" i="8"/>
  <c r="BB154" i="8"/>
  <c r="BJ154" i="8"/>
  <c r="AS74" i="8"/>
  <c r="BA74" i="8"/>
  <c r="BI74" i="8"/>
  <c r="AU74" i="8"/>
  <c r="BC74" i="8"/>
  <c r="BK74" i="8"/>
  <c r="AN74" i="8"/>
  <c r="AV74" i="8"/>
  <c r="BD74" i="8"/>
  <c r="BL74" i="8"/>
  <c r="AP74" i="8"/>
  <c r="AX74" i="8"/>
  <c r="BF74" i="8"/>
  <c r="BN74" i="8"/>
  <c r="AW74" i="8"/>
  <c r="BM74" i="8"/>
  <c r="AY74" i="8"/>
  <c r="BO74" i="8"/>
  <c r="AZ74" i="8"/>
  <c r="BB74" i="8"/>
  <c r="AO74" i="8"/>
  <c r="BE74" i="8"/>
  <c r="AQ74" i="8"/>
  <c r="BG74" i="8"/>
  <c r="AR74" i="8"/>
  <c r="BH74" i="8"/>
  <c r="AT74" i="8"/>
  <c r="BJ74" i="8"/>
  <c r="AM74" i="8"/>
  <c r="AN25" i="8"/>
  <c r="AV25" i="8"/>
  <c r="BD25" i="8"/>
  <c r="BL25" i="8"/>
  <c r="AO25" i="8"/>
  <c r="AW25" i="8"/>
  <c r="BE25" i="8"/>
  <c r="BM25" i="8"/>
  <c r="AP25" i="8"/>
  <c r="AX25" i="8"/>
  <c r="BF25" i="8"/>
  <c r="BN25" i="8"/>
  <c r="AQ25" i="8"/>
  <c r="AY25" i="8"/>
  <c r="BG25" i="8"/>
  <c r="BO25" i="8"/>
  <c r="AR25" i="8"/>
  <c r="AZ25" i="8"/>
  <c r="BH25" i="8"/>
  <c r="AS25" i="8"/>
  <c r="BA25" i="8"/>
  <c r="BI25" i="8"/>
  <c r="AT25" i="8"/>
  <c r="BB25" i="8"/>
  <c r="BJ25" i="8"/>
  <c r="AU25" i="8"/>
  <c r="BC25" i="8"/>
  <c r="BK25" i="8"/>
  <c r="AM25" i="8"/>
  <c r="AO137" i="8"/>
  <c r="AW137" i="8"/>
  <c r="BE137" i="8"/>
  <c r="BM137" i="8"/>
  <c r="AP137" i="8"/>
  <c r="AX137" i="8"/>
  <c r="BF137" i="8"/>
  <c r="BN137" i="8"/>
  <c r="AQ137" i="8"/>
  <c r="AY137" i="8"/>
  <c r="BG137" i="8"/>
  <c r="BO137" i="8"/>
  <c r="AR137" i="8"/>
  <c r="AZ137" i="8"/>
  <c r="BH137" i="8"/>
  <c r="AU137" i="8"/>
  <c r="BC137" i="8"/>
  <c r="BK137" i="8"/>
  <c r="BI137" i="8"/>
  <c r="AN137" i="8"/>
  <c r="BJ137" i="8"/>
  <c r="AS137" i="8"/>
  <c r="BL137" i="8"/>
  <c r="AT137" i="8"/>
  <c r="AV137" i="8"/>
  <c r="BA137" i="8"/>
  <c r="BD137" i="8"/>
  <c r="BB137" i="8"/>
  <c r="AM137" i="8"/>
  <c r="AN152" i="8"/>
  <c r="AV152" i="8"/>
  <c r="BD152" i="8"/>
  <c r="BL152" i="8"/>
  <c r="BC152" i="8"/>
  <c r="AO152" i="8"/>
  <c r="AW152" i="8"/>
  <c r="BE152" i="8"/>
  <c r="BM152" i="8"/>
  <c r="AP152" i="8"/>
  <c r="AX152" i="8"/>
  <c r="BF152" i="8"/>
  <c r="BN152" i="8"/>
  <c r="AU152" i="8"/>
  <c r="AQ152" i="8"/>
  <c r="AY152" i="8"/>
  <c r="BG152" i="8"/>
  <c r="BO152" i="8"/>
  <c r="AR152" i="8"/>
  <c r="AZ152" i="8"/>
  <c r="BH152" i="8"/>
  <c r="BK152" i="8"/>
  <c r="AS152" i="8"/>
  <c r="BA152" i="8"/>
  <c r="BI152" i="8"/>
  <c r="AT152" i="8"/>
  <c r="BB152" i="8"/>
  <c r="BJ152" i="8"/>
  <c r="AM152" i="8"/>
  <c r="AS128" i="8"/>
  <c r="BA128" i="8"/>
  <c r="BI128" i="8"/>
  <c r="AT128" i="8"/>
  <c r="BB128" i="8"/>
  <c r="BJ128" i="8"/>
  <c r="AU128" i="8"/>
  <c r="BC128" i="8"/>
  <c r="BK128" i="8"/>
  <c r="AN128" i="8"/>
  <c r="AV128" i="8"/>
  <c r="BD128" i="8"/>
  <c r="BL128" i="8"/>
  <c r="AO128" i="8"/>
  <c r="AW128" i="8"/>
  <c r="BE128" i="8"/>
  <c r="BM128" i="8"/>
  <c r="AP128" i="8"/>
  <c r="AX128" i="8"/>
  <c r="BF128" i="8"/>
  <c r="BN128" i="8"/>
  <c r="AQ128" i="8"/>
  <c r="AY128" i="8"/>
  <c r="BG128" i="8"/>
  <c r="BO128" i="8"/>
  <c r="BH128" i="8"/>
  <c r="AZ128" i="8"/>
  <c r="AR128" i="8"/>
  <c r="AM128" i="8"/>
  <c r="AS112" i="8"/>
  <c r="BA112" i="8"/>
  <c r="BI112" i="8"/>
  <c r="AT112" i="8"/>
  <c r="BB112" i="8"/>
  <c r="BJ112" i="8"/>
  <c r="AU112" i="8"/>
  <c r="BC112" i="8"/>
  <c r="BK112" i="8"/>
  <c r="AN112" i="8"/>
  <c r="AV112" i="8"/>
  <c r="BD112" i="8"/>
  <c r="BL112" i="8"/>
  <c r="AO112" i="8"/>
  <c r="AW112" i="8"/>
  <c r="BE112" i="8"/>
  <c r="BM112" i="8"/>
  <c r="AP112" i="8"/>
  <c r="AX112" i="8"/>
  <c r="BF112" i="8"/>
  <c r="BN112" i="8"/>
  <c r="AQ112" i="8"/>
  <c r="AY112" i="8"/>
  <c r="BG112" i="8"/>
  <c r="BO112" i="8"/>
  <c r="AM112" i="8"/>
  <c r="AR112" i="8"/>
  <c r="AZ112" i="8"/>
  <c r="BH112" i="8"/>
  <c r="AN104" i="8"/>
  <c r="AV104" i="8"/>
  <c r="BD104" i="8"/>
  <c r="BL104" i="8"/>
  <c r="AO104" i="8"/>
  <c r="AW104" i="8"/>
  <c r="BE104" i="8"/>
  <c r="BM104" i="8"/>
  <c r="AP104" i="8"/>
  <c r="AX104" i="8"/>
  <c r="BF104" i="8"/>
  <c r="BN104" i="8"/>
  <c r="AQ104" i="8"/>
  <c r="AY104" i="8"/>
  <c r="BG104" i="8"/>
  <c r="BO104" i="8"/>
  <c r="AS104" i="8"/>
  <c r="AT104" i="8"/>
  <c r="AU104" i="8"/>
  <c r="BK104" i="8"/>
  <c r="AZ104" i="8"/>
  <c r="BA104" i="8"/>
  <c r="BB104" i="8"/>
  <c r="BC104" i="8"/>
  <c r="BH104" i="8"/>
  <c r="BI104" i="8"/>
  <c r="AM104" i="8"/>
  <c r="AR104" i="8"/>
  <c r="BJ104" i="8"/>
  <c r="AN88" i="8"/>
  <c r="AV88" i="8"/>
  <c r="BD88" i="8"/>
  <c r="BL88" i="8"/>
  <c r="AO88" i="8"/>
  <c r="AW88" i="8"/>
  <c r="BE88" i="8"/>
  <c r="BM88" i="8"/>
  <c r="AP88" i="8"/>
  <c r="AX88" i="8"/>
  <c r="BF88" i="8"/>
  <c r="BN88" i="8"/>
  <c r="AQ88" i="8"/>
  <c r="AY88" i="8"/>
  <c r="BG88" i="8"/>
  <c r="BO88" i="8"/>
  <c r="AR88" i="8"/>
  <c r="AZ88" i="8"/>
  <c r="BH88" i="8"/>
  <c r="AS88" i="8"/>
  <c r="BA88" i="8"/>
  <c r="BI88" i="8"/>
  <c r="AT88" i="8"/>
  <c r="BB88" i="8"/>
  <c r="BJ88" i="8"/>
  <c r="AU88" i="8"/>
  <c r="BC88" i="8"/>
  <c r="BK88" i="8"/>
  <c r="AM88" i="8"/>
  <c r="AS72" i="8"/>
  <c r="BA72" i="8"/>
  <c r="BI72" i="8"/>
  <c r="AU72" i="8"/>
  <c r="BC72" i="8"/>
  <c r="BK72" i="8"/>
  <c r="AN72" i="8"/>
  <c r="AV72" i="8"/>
  <c r="BD72" i="8"/>
  <c r="BL72" i="8"/>
  <c r="AP72" i="8"/>
  <c r="AX72" i="8"/>
  <c r="BF72" i="8"/>
  <c r="BN72" i="8"/>
  <c r="AO72" i="8"/>
  <c r="BE72" i="8"/>
  <c r="AQ72" i="8"/>
  <c r="BG72" i="8"/>
  <c r="AR72" i="8"/>
  <c r="BH72" i="8"/>
  <c r="AT72" i="8"/>
  <c r="BJ72" i="8"/>
  <c r="AW72" i="8"/>
  <c r="BM72" i="8"/>
  <c r="AY72" i="8"/>
  <c r="BO72" i="8"/>
  <c r="AZ72" i="8"/>
  <c r="BB72" i="8"/>
  <c r="AM72" i="8"/>
  <c r="AR64" i="8"/>
  <c r="AZ64" i="8"/>
  <c r="BH64" i="8"/>
  <c r="AS64" i="8"/>
  <c r="BA64" i="8"/>
  <c r="BI64" i="8"/>
  <c r="AT64" i="8"/>
  <c r="BB64" i="8"/>
  <c r="BJ64" i="8"/>
  <c r="AU64" i="8"/>
  <c r="BC64" i="8"/>
  <c r="BK64" i="8"/>
  <c r="AN64" i="8"/>
  <c r="AV64" i="8"/>
  <c r="BD64" i="8"/>
  <c r="BL64" i="8"/>
  <c r="AP64" i="8"/>
  <c r="AX64" i="8"/>
  <c r="BF64" i="8"/>
  <c r="BN64" i="8"/>
  <c r="AO64" i="8"/>
  <c r="AQ64" i="8"/>
  <c r="AW64" i="8"/>
  <c r="AY64" i="8"/>
  <c r="BE64" i="8"/>
  <c r="BG64" i="8"/>
  <c r="BM64" i="8"/>
  <c r="BO64" i="8"/>
  <c r="AM64" i="8"/>
  <c r="AR56" i="8"/>
  <c r="AZ56" i="8"/>
  <c r="BH56" i="8"/>
  <c r="AS56" i="8"/>
  <c r="BA56" i="8"/>
  <c r="BI56" i="8"/>
  <c r="AT56" i="8"/>
  <c r="BD56" i="8"/>
  <c r="BN56" i="8"/>
  <c r="AU56" i="8"/>
  <c r="BE56" i="8"/>
  <c r="BO56" i="8"/>
  <c r="AV56" i="8"/>
  <c r="BF56" i="8"/>
  <c r="AW56" i="8"/>
  <c r="BG56" i="8"/>
  <c r="AN56" i="8"/>
  <c r="AX56" i="8"/>
  <c r="BJ56" i="8"/>
  <c r="AP56" i="8"/>
  <c r="BB56" i="8"/>
  <c r="BL56" i="8"/>
  <c r="AQ56" i="8"/>
  <c r="BC56" i="8"/>
  <c r="BM56" i="8"/>
  <c r="AO56" i="8"/>
  <c r="AY56" i="8"/>
  <c r="BK56" i="8"/>
  <c r="AM56" i="8"/>
  <c r="AR48" i="8"/>
  <c r="AZ48" i="8"/>
  <c r="BH48" i="8"/>
  <c r="AS48" i="8"/>
  <c r="BA48" i="8"/>
  <c r="BI48" i="8"/>
  <c r="AT48" i="8"/>
  <c r="BB48" i="8"/>
  <c r="BJ48" i="8"/>
  <c r="AU48" i="8"/>
  <c r="BC48" i="8"/>
  <c r="BK48" i="8"/>
  <c r="AN48" i="8"/>
  <c r="AV48" i="8"/>
  <c r="BD48" i="8"/>
  <c r="BL48" i="8"/>
  <c r="AO48" i="8"/>
  <c r="AW48" i="8"/>
  <c r="BE48" i="8"/>
  <c r="BM48" i="8"/>
  <c r="AP48" i="8"/>
  <c r="AX48" i="8"/>
  <c r="BF48" i="8"/>
  <c r="BN48" i="8"/>
  <c r="AQ48" i="8"/>
  <c r="AY48" i="8"/>
  <c r="BG48" i="8"/>
  <c r="BO48" i="8"/>
  <c r="AM48" i="8"/>
  <c r="AN39" i="8"/>
  <c r="AV39" i="8"/>
  <c r="BD39" i="8"/>
  <c r="BL39" i="8"/>
  <c r="AO39" i="8"/>
  <c r="AW39" i="8"/>
  <c r="BE39" i="8"/>
  <c r="BM39" i="8"/>
  <c r="AP39" i="8"/>
  <c r="AX39" i="8"/>
  <c r="BF39" i="8"/>
  <c r="BN39" i="8"/>
  <c r="AQ39" i="8"/>
  <c r="AY39" i="8"/>
  <c r="BG39" i="8"/>
  <c r="BO39" i="8"/>
  <c r="AR39" i="8"/>
  <c r="AZ39" i="8"/>
  <c r="BH39" i="8"/>
  <c r="AS39" i="8"/>
  <c r="BA39" i="8"/>
  <c r="BI39" i="8"/>
  <c r="AT39" i="8"/>
  <c r="BB39" i="8"/>
  <c r="BJ39" i="8"/>
  <c r="AU39" i="8"/>
  <c r="BC39" i="8"/>
  <c r="BK39" i="8"/>
  <c r="AM39" i="8"/>
  <c r="AN31" i="8"/>
  <c r="AV31" i="8"/>
  <c r="BD31" i="8"/>
  <c r="BL31" i="8"/>
  <c r="AO31" i="8"/>
  <c r="AW31" i="8"/>
  <c r="BE31" i="8"/>
  <c r="BM31" i="8"/>
  <c r="AP31" i="8"/>
  <c r="AX31" i="8"/>
  <c r="BF31" i="8"/>
  <c r="BN31" i="8"/>
  <c r="AQ31" i="8"/>
  <c r="AY31" i="8"/>
  <c r="BG31" i="8"/>
  <c r="BO31" i="8"/>
  <c r="AR31" i="8"/>
  <c r="AZ31" i="8"/>
  <c r="BH31" i="8"/>
  <c r="AS31" i="8"/>
  <c r="BA31" i="8"/>
  <c r="BI31" i="8"/>
  <c r="AT31" i="8"/>
  <c r="BB31" i="8"/>
  <c r="BJ31" i="8"/>
  <c r="BK31" i="8"/>
  <c r="AU31" i="8"/>
  <c r="BC31" i="8"/>
  <c r="AM31" i="8"/>
  <c r="AN23" i="8"/>
  <c r="AV23" i="8"/>
  <c r="BD23" i="8"/>
  <c r="BL23" i="8"/>
  <c r="AO23" i="8"/>
  <c r="AW23" i="8"/>
  <c r="BE23" i="8"/>
  <c r="BM23" i="8"/>
  <c r="AP23" i="8"/>
  <c r="AX23" i="8"/>
  <c r="BF23" i="8"/>
  <c r="BN23" i="8"/>
  <c r="AQ23" i="8"/>
  <c r="AY23" i="8"/>
  <c r="BG23" i="8"/>
  <c r="BO23" i="8"/>
  <c r="AR23" i="8"/>
  <c r="AZ23" i="8"/>
  <c r="BH23" i="8"/>
  <c r="AS23" i="8"/>
  <c r="BA23" i="8"/>
  <c r="BI23" i="8"/>
  <c r="AT23" i="8"/>
  <c r="BB23" i="8"/>
  <c r="BJ23" i="8"/>
  <c r="AU23" i="8"/>
  <c r="BC23" i="8"/>
  <c r="BK23" i="8"/>
  <c r="AM23" i="8"/>
  <c r="AN15" i="8"/>
  <c r="AV15" i="8"/>
  <c r="BD15" i="8"/>
  <c r="BL15" i="8"/>
  <c r="AO15" i="8"/>
  <c r="AW15" i="8"/>
  <c r="BE15" i="8"/>
  <c r="BM15" i="8"/>
  <c r="AP15" i="8"/>
  <c r="AX15" i="8"/>
  <c r="BF15" i="8"/>
  <c r="BN15" i="8"/>
  <c r="AQ15" i="8"/>
  <c r="AY15" i="8"/>
  <c r="BG15" i="8"/>
  <c r="BO15" i="8"/>
  <c r="AR15" i="8"/>
  <c r="AZ15" i="8"/>
  <c r="BH15" i="8"/>
  <c r="AS15" i="8"/>
  <c r="BA15" i="8"/>
  <c r="BI15" i="8"/>
  <c r="AT15" i="8"/>
  <c r="BB15" i="8"/>
  <c r="BJ15" i="8"/>
  <c r="BK15" i="8"/>
  <c r="AU15" i="8"/>
  <c r="BC15" i="8"/>
  <c r="AM15" i="8"/>
  <c r="AS132" i="8"/>
  <c r="BA132" i="8"/>
  <c r="BI132" i="8"/>
  <c r="AT132" i="8"/>
  <c r="BB132" i="8"/>
  <c r="BJ132" i="8"/>
  <c r="AU132" i="8"/>
  <c r="BC132" i="8"/>
  <c r="BK132" i="8"/>
  <c r="AN132" i="8"/>
  <c r="AV132" i="8"/>
  <c r="BD132" i="8"/>
  <c r="BL132" i="8"/>
  <c r="AO132" i="8"/>
  <c r="AW132" i="8"/>
  <c r="BE132" i="8"/>
  <c r="BM132" i="8"/>
  <c r="AP132" i="8"/>
  <c r="AX132" i="8"/>
  <c r="BF132" i="8"/>
  <c r="BN132" i="8"/>
  <c r="AQ132" i="8"/>
  <c r="AY132" i="8"/>
  <c r="BG132" i="8"/>
  <c r="BO132" i="8"/>
  <c r="AM132" i="8"/>
  <c r="AR132" i="8"/>
  <c r="AZ132" i="8"/>
  <c r="BH132" i="8"/>
  <c r="AS76" i="8"/>
  <c r="BA76" i="8"/>
  <c r="BI76" i="8"/>
  <c r="AU76" i="8"/>
  <c r="BC76" i="8"/>
  <c r="BK76" i="8"/>
  <c r="AN76" i="8"/>
  <c r="AV76" i="8"/>
  <c r="AO76" i="8"/>
  <c r="AZ76" i="8"/>
  <c r="BL76" i="8"/>
  <c r="AP76" i="8"/>
  <c r="BB76" i="8"/>
  <c r="BM76" i="8"/>
  <c r="AQ76" i="8"/>
  <c r="BD76" i="8"/>
  <c r="BN76" i="8"/>
  <c r="AR76" i="8"/>
  <c r="BE76" i="8"/>
  <c r="BO76" i="8"/>
  <c r="AT76" i="8"/>
  <c r="BF76" i="8"/>
  <c r="AW76" i="8"/>
  <c r="BG76" i="8"/>
  <c r="AX76" i="8"/>
  <c r="BH76" i="8"/>
  <c r="AY76" i="8"/>
  <c r="AM76" i="8"/>
  <c r="BJ76" i="8"/>
  <c r="AR60" i="8"/>
  <c r="AZ60" i="8"/>
  <c r="BH60" i="8"/>
  <c r="AS60" i="8"/>
  <c r="BA60" i="8"/>
  <c r="BI60" i="8"/>
  <c r="AT60" i="8"/>
  <c r="BB60" i="8"/>
  <c r="BJ60" i="8"/>
  <c r="AU60" i="8"/>
  <c r="BC60" i="8"/>
  <c r="BK60" i="8"/>
  <c r="AN60" i="8"/>
  <c r="AV60" i="8"/>
  <c r="BD60" i="8"/>
  <c r="BL60" i="8"/>
  <c r="AP60" i="8"/>
  <c r="AX60" i="8"/>
  <c r="BF60" i="8"/>
  <c r="BN60" i="8"/>
  <c r="AQ60" i="8"/>
  <c r="BE60" i="8"/>
  <c r="BG60" i="8"/>
  <c r="BM60" i="8"/>
  <c r="BO60" i="8"/>
  <c r="AO60" i="8"/>
  <c r="AW60" i="8"/>
  <c r="AY60" i="8"/>
  <c r="AM60" i="8"/>
  <c r="AN146" i="8"/>
  <c r="AV146" i="8"/>
  <c r="BD146" i="8"/>
  <c r="BL146" i="8"/>
  <c r="AM146" i="8"/>
  <c r="AO146" i="8"/>
  <c r="AW146" i="8"/>
  <c r="BE146" i="8"/>
  <c r="BM146" i="8"/>
  <c r="AP146" i="8"/>
  <c r="AX146" i="8"/>
  <c r="BF146" i="8"/>
  <c r="BN146" i="8"/>
  <c r="BC146" i="8"/>
  <c r="AQ146" i="8"/>
  <c r="AY146" i="8"/>
  <c r="BG146" i="8"/>
  <c r="BO146" i="8"/>
  <c r="BK146" i="8"/>
  <c r="AR146" i="8"/>
  <c r="AZ146" i="8"/>
  <c r="BH146" i="8"/>
  <c r="AS146" i="8"/>
  <c r="BA146" i="8"/>
  <c r="BI146" i="8"/>
  <c r="AT146" i="8"/>
  <c r="BB146" i="8"/>
  <c r="BJ146" i="8"/>
  <c r="AU146" i="8"/>
  <c r="AN33" i="8"/>
  <c r="AV33" i="8"/>
  <c r="BD33" i="8"/>
  <c r="BL33" i="8"/>
  <c r="AO33" i="8"/>
  <c r="AW33" i="8"/>
  <c r="BE33" i="8"/>
  <c r="BM33" i="8"/>
  <c r="AP33" i="8"/>
  <c r="AX33" i="8"/>
  <c r="BF33" i="8"/>
  <c r="BN33" i="8"/>
  <c r="AQ33" i="8"/>
  <c r="AY33" i="8"/>
  <c r="BG33" i="8"/>
  <c r="BO33" i="8"/>
  <c r="AR33" i="8"/>
  <c r="AZ33" i="8"/>
  <c r="BH33" i="8"/>
  <c r="BA33" i="8"/>
  <c r="BB33" i="8"/>
  <c r="BC33" i="8"/>
  <c r="BI33" i="8"/>
  <c r="BJ33" i="8"/>
  <c r="AS33" i="8"/>
  <c r="BK33" i="8"/>
  <c r="AT33" i="8"/>
  <c r="AU33" i="8"/>
  <c r="AM33" i="8"/>
  <c r="AR153" i="8"/>
  <c r="AZ153" i="8"/>
  <c r="BH153" i="8"/>
  <c r="AS153" i="8"/>
  <c r="BA153" i="8"/>
  <c r="BI153" i="8"/>
  <c r="AY153" i="8"/>
  <c r="AT153" i="8"/>
  <c r="BB153" i="8"/>
  <c r="BJ153" i="8"/>
  <c r="AM153" i="8"/>
  <c r="AU153" i="8"/>
  <c r="BC153" i="8"/>
  <c r="BK153" i="8"/>
  <c r="AQ153" i="8"/>
  <c r="AN153" i="8"/>
  <c r="AV153" i="8"/>
  <c r="BD153" i="8"/>
  <c r="BL153" i="8"/>
  <c r="AO153" i="8"/>
  <c r="AW153" i="8"/>
  <c r="BE153" i="8"/>
  <c r="BM153" i="8"/>
  <c r="BG153" i="8"/>
  <c r="AP153" i="8"/>
  <c r="AX153" i="8"/>
  <c r="BF153" i="8"/>
  <c r="BN153" i="8"/>
  <c r="BO153" i="8"/>
  <c r="AR105" i="8"/>
  <c r="AZ105" i="8"/>
  <c r="BH105" i="8"/>
  <c r="AS105" i="8"/>
  <c r="BA105" i="8"/>
  <c r="BI105" i="8"/>
  <c r="AT105" i="8"/>
  <c r="BB105" i="8"/>
  <c r="BJ105" i="8"/>
  <c r="AU105" i="8"/>
  <c r="BC105" i="8"/>
  <c r="BK105" i="8"/>
  <c r="AY105" i="8"/>
  <c r="BO105" i="8"/>
  <c r="AN105" i="8"/>
  <c r="BD105" i="8"/>
  <c r="AO105" i="8"/>
  <c r="BE105" i="8"/>
  <c r="AP105" i="8"/>
  <c r="BF105" i="8"/>
  <c r="AQ105" i="8"/>
  <c r="BG105" i="8"/>
  <c r="AV105" i="8"/>
  <c r="BL105" i="8"/>
  <c r="AW105" i="8"/>
  <c r="BM105" i="8"/>
  <c r="AM105" i="8"/>
  <c r="AX105" i="8"/>
  <c r="BN105" i="8"/>
  <c r="AN144" i="8"/>
  <c r="AV144" i="8"/>
  <c r="BD144" i="8"/>
  <c r="BL144" i="8"/>
  <c r="AO144" i="8"/>
  <c r="AW144" i="8"/>
  <c r="BE144" i="8"/>
  <c r="BM144" i="8"/>
  <c r="AP144" i="8"/>
  <c r="AX144" i="8"/>
  <c r="BF144" i="8"/>
  <c r="BN144" i="8"/>
  <c r="BK144" i="8"/>
  <c r="AQ144" i="8"/>
  <c r="AY144" i="8"/>
  <c r="BG144" i="8"/>
  <c r="BO144" i="8"/>
  <c r="BC144" i="8"/>
  <c r="AR144" i="8"/>
  <c r="AZ144" i="8"/>
  <c r="BH144" i="8"/>
  <c r="AS144" i="8"/>
  <c r="BA144" i="8"/>
  <c r="BI144" i="8"/>
  <c r="AT144" i="8"/>
  <c r="BB144" i="8"/>
  <c r="BJ144" i="8"/>
  <c r="AM144" i="8"/>
  <c r="AU144" i="8"/>
  <c r="AR143" i="8"/>
  <c r="AZ143" i="8"/>
  <c r="BH143" i="8"/>
  <c r="AY143" i="8"/>
  <c r="AS143" i="8"/>
  <c r="BA143" i="8"/>
  <c r="BI143" i="8"/>
  <c r="AT143" i="8"/>
  <c r="BB143" i="8"/>
  <c r="BJ143" i="8"/>
  <c r="AQ143" i="8"/>
  <c r="AU143" i="8"/>
  <c r="BC143" i="8"/>
  <c r="BK143" i="8"/>
  <c r="AN143" i="8"/>
  <c r="AV143" i="8"/>
  <c r="BD143" i="8"/>
  <c r="BL143" i="8"/>
  <c r="BG143" i="8"/>
  <c r="AO143" i="8"/>
  <c r="AW143" i="8"/>
  <c r="BE143" i="8"/>
  <c r="BM143" i="8"/>
  <c r="AM143" i="8"/>
  <c r="BO143" i="8"/>
  <c r="AP143" i="8"/>
  <c r="AX143" i="8"/>
  <c r="BF143" i="8"/>
  <c r="BN143" i="8"/>
  <c r="AO135" i="8"/>
  <c r="AW135" i="8"/>
  <c r="BE135" i="8"/>
  <c r="BM135" i="8"/>
  <c r="AP135" i="8"/>
  <c r="AX135" i="8"/>
  <c r="BF135" i="8"/>
  <c r="BN135" i="8"/>
  <c r="AQ135" i="8"/>
  <c r="AY135" i="8"/>
  <c r="BG135" i="8"/>
  <c r="BO135" i="8"/>
  <c r="AR135" i="8"/>
  <c r="AZ135" i="8"/>
  <c r="BH135" i="8"/>
  <c r="AS135" i="8"/>
  <c r="BA135" i="8"/>
  <c r="BI135" i="8"/>
  <c r="AT135" i="8"/>
  <c r="BB135" i="8"/>
  <c r="BJ135" i="8"/>
  <c r="AU135" i="8"/>
  <c r="BC135" i="8"/>
  <c r="BK135" i="8"/>
  <c r="BD135" i="8"/>
  <c r="BL135" i="8"/>
  <c r="AM135" i="8"/>
  <c r="AV135" i="8"/>
  <c r="AN135" i="8"/>
  <c r="AO127" i="8"/>
  <c r="AW127" i="8"/>
  <c r="BE127" i="8"/>
  <c r="BM127" i="8"/>
  <c r="AP127" i="8"/>
  <c r="AX127" i="8"/>
  <c r="BF127" i="8"/>
  <c r="BN127" i="8"/>
  <c r="AQ127" i="8"/>
  <c r="AY127" i="8"/>
  <c r="BG127" i="8"/>
  <c r="BO127" i="8"/>
  <c r="AR127" i="8"/>
  <c r="AZ127" i="8"/>
  <c r="BH127" i="8"/>
  <c r="AS127" i="8"/>
  <c r="BA127" i="8"/>
  <c r="BI127" i="8"/>
  <c r="AT127" i="8"/>
  <c r="BB127" i="8"/>
  <c r="BJ127" i="8"/>
  <c r="AU127" i="8"/>
  <c r="BC127" i="8"/>
  <c r="BK127" i="8"/>
  <c r="AN127" i="8"/>
  <c r="AV127" i="8"/>
  <c r="BD127" i="8"/>
  <c r="BL127" i="8"/>
  <c r="AM127" i="8"/>
  <c r="AO111" i="8"/>
  <c r="AW111" i="8"/>
  <c r="BE111" i="8"/>
  <c r="BM111" i="8"/>
  <c r="AP111" i="8"/>
  <c r="AX111" i="8"/>
  <c r="BF111" i="8"/>
  <c r="BN111" i="8"/>
  <c r="AQ111" i="8"/>
  <c r="AY111" i="8"/>
  <c r="BG111" i="8"/>
  <c r="BO111" i="8"/>
  <c r="AR111" i="8"/>
  <c r="AZ111" i="8"/>
  <c r="BH111" i="8"/>
  <c r="AS111" i="8"/>
  <c r="BA111" i="8"/>
  <c r="BI111" i="8"/>
  <c r="AT111" i="8"/>
  <c r="BB111" i="8"/>
  <c r="BJ111" i="8"/>
  <c r="AU111" i="8"/>
  <c r="BC111" i="8"/>
  <c r="BK111" i="8"/>
  <c r="BL111" i="8"/>
  <c r="AM111" i="8"/>
  <c r="BD111" i="8"/>
  <c r="AN111" i="8"/>
  <c r="AV111" i="8"/>
  <c r="AR103" i="8"/>
  <c r="AZ103" i="8"/>
  <c r="BH103" i="8"/>
  <c r="AS103" i="8"/>
  <c r="BA103" i="8"/>
  <c r="BI103" i="8"/>
  <c r="AT103" i="8"/>
  <c r="BB103" i="8"/>
  <c r="BJ103" i="8"/>
  <c r="AU103" i="8"/>
  <c r="BC103" i="8"/>
  <c r="BK103" i="8"/>
  <c r="AN103" i="8"/>
  <c r="AV103" i="8"/>
  <c r="AO103" i="8"/>
  <c r="AW103" i="8"/>
  <c r="BE103" i="8"/>
  <c r="BM103" i="8"/>
  <c r="AP103" i="8"/>
  <c r="AX103" i="8"/>
  <c r="BF103" i="8"/>
  <c r="BN103" i="8"/>
  <c r="AQ103" i="8"/>
  <c r="AY103" i="8"/>
  <c r="BD103" i="8"/>
  <c r="BG103" i="8"/>
  <c r="BL103" i="8"/>
  <c r="BO103" i="8"/>
  <c r="AM103" i="8"/>
  <c r="AR87" i="8"/>
  <c r="AZ87" i="8"/>
  <c r="BH87" i="8"/>
  <c r="AS87" i="8"/>
  <c r="BA87" i="8"/>
  <c r="BI87" i="8"/>
  <c r="AT87" i="8"/>
  <c r="BB87" i="8"/>
  <c r="BJ87" i="8"/>
  <c r="AU87" i="8"/>
  <c r="BC87" i="8"/>
  <c r="BK87" i="8"/>
  <c r="AN87" i="8"/>
  <c r="AV87" i="8"/>
  <c r="BD87" i="8"/>
  <c r="BL87" i="8"/>
  <c r="AO87" i="8"/>
  <c r="AW87" i="8"/>
  <c r="BE87" i="8"/>
  <c r="BM87" i="8"/>
  <c r="AP87" i="8"/>
  <c r="AX87" i="8"/>
  <c r="BF87" i="8"/>
  <c r="BN87" i="8"/>
  <c r="AQ87" i="8"/>
  <c r="AY87" i="8"/>
  <c r="BG87" i="8"/>
  <c r="AM87" i="8"/>
  <c r="BO87" i="8"/>
  <c r="AR79" i="8"/>
  <c r="AZ79" i="8"/>
  <c r="BH79" i="8"/>
  <c r="AS79" i="8"/>
  <c r="BA79" i="8"/>
  <c r="BI79" i="8"/>
  <c r="AT79" i="8"/>
  <c r="BB79" i="8"/>
  <c r="BJ79" i="8"/>
  <c r="AU79" i="8"/>
  <c r="BC79" i="8"/>
  <c r="BK79" i="8"/>
  <c r="AN79" i="8"/>
  <c r="AV79" i="8"/>
  <c r="BD79" i="8"/>
  <c r="BL79" i="8"/>
  <c r="AO79" i="8"/>
  <c r="AW79" i="8"/>
  <c r="BE79" i="8"/>
  <c r="BM79" i="8"/>
  <c r="AP79" i="8"/>
  <c r="AX79" i="8"/>
  <c r="BF79" i="8"/>
  <c r="BN79" i="8"/>
  <c r="AY79" i="8"/>
  <c r="BG79" i="8"/>
  <c r="BO79" i="8"/>
  <c r="AQ79" i="8"/>
  <c r="AM79" i="8"/>
  <c r="AO71" i="8"/>
  <c r="AW71" i="8"/>
  <c r="BE71" i="8"/>
  <c r="BM71" i="8"/>
  <c r="AP71" i="8"/>
  <c r="AX71" i="8"/>
  <c r="BF71" i="8"/>
  <c r="AQ71" i="8"/>
  <c r="AY71" i="8"/>
  <c r="BG71" i="8"/>
  <c r="BO71" i="8"/>
  <c r="AR71" i="8"/>
  <c r="AZ71" i="8"/>
  <c r="BH71" i="8"/>
  <c r="AT71" i="8"/>
  <c r="BB71" i="8"/>
  <c r="BJ71" i="8"/>
  <c r="AV71" i="8"/>
  <c r="BA71" i="8"/>
  <c r="BC71" i="8"/>
  <c r="BD71" i="8"/>
  <c r="BI71" i="8"/>
  <c r="AN71" i="8"/>
  <c r="BK71" i="8"/>
  <c r="AS71" i="8"/>
  <c r="BL71" i="8"/>
  <c r="AU71" i="8"/>
  <c r="BN71" i="8"/>
  <c r="AM71" i="8"/>
  <c r="AN63" i="8"/>
  <c r="AV63" i="8"/>
  <c r="BD63" i="8"/>
  <c r="BL63" i="8"/>
  <c r="AO63" i="8"/>
  <c r="AW63" i="8"/>
  <c r="BE63" i="8"/>
  <c r="BM63" i="8"/>
  <c r="AP63" i="8"/>
  <c r="AX63" i="8"/>
  <c r="BF63" i="8"/>
  <c r="BN63" i="8"/>
  <c r="AQ63" i="8"/>
  <c r="AY63" i="8"/>
  <c r="BG63" i="8"/>
  <c r="BO63" i="8"/>
  <c r="AR63" i="8"/>
  <c r="AZ63" i="8"/>
  <c r="BH63" i="8"/>
  <c r="AT63" i="8"/>
  <c r="BB63" i="8"/>
  <c r="BJ63" i="8"/>
  <c r="AS63" i="8"/>
  <c r="AU63" i="8"/>
  <c r="BA63" i="8"/>
  <c r="BC63" i="8"/>
  <c r="BI63" i="8"/>
  <c r="BK63" i="8"/>
  <c r="AM63" i="8"/>
  <c r="AN55" i="8"/>
  <c r="AV55" i="8"/>
  <c r="BD55" i="8"/>
  <c r="BL55" i="8"/>
  <c r="AO55" i="8"/>
  <c r="AW55" i="8"/>
  <c r="BE55" i="8"/>
  <c r="BM55" i="8"/>
  <c r="AQ55" i="8"/>
  <c r="AY55" i="8"/>
  <c r="BG55" i="8"/>
  <c r="AX55" i="8"/>
  <c r="BJ55" i="8"/>
  <c r="AZ55" i="8"/>
  <c r="BK55" i="8"/>
  <c r="BA55" i="8"/>
  <c r="BN55" i="8"/>
  <c r="AP55" i="8"/>
  <c r="BB55" i="8"/>
  <c r="BO55" i="8"/>
  <c r="AR55" i="8"/>
  <c r="BC55" i="8"/>
  <c r="AT55" i="8"/>
  <c r="BH55" i="8"/>
  <c r="AU55" i="8"/>
  <c r="BI55" i="8"/>
  <c r="AS55" i="8"/>
  <c r="BF55" i="8"/>
  <c r="AM55" i="8"/>
  <c r="AN47" i="8"/>
  <c r="AV47" i="8"/>
  <c r="BD47" i="8"/>
  <c r="BL47" i="8"/>
  <c r="AO47" i="8"/>
  <c r="AW47" i="8"/>
  <c r="BE47" i="8"/>
  <c r="BM47" i="8"/>
  <c r="AP47" i="8"/>
  <c r="AX47" i="8"/>
  <c r="BF47" i="8"/>
  <c r="BN47" i="8"/>
  <c r="AQ47" i="8"/>
  <c r="AY47" i="8"/>
  <c r="BG47" i="8"/>
  <c r="BO47" i="8"/>
  <c r="AR47" i="8"/>
  <c r="AZ47" i="8"/>
  <c r="BH47" i="8"/>
  <c r="AS47" i="8"/>
  <c r="BA47" i="8"/>
  <c r="BI47" i="8"/>
  <c r="AT47" i="8"/>
  <c r="BB47" i="8"/>
  <c r="BJ47" i="8"/>
  <c r="BK47" i="8"/>
  <c r="AU47" i="8"/>
  <c r="BC47" i="8"/>
  <c r="AM47" i="8"/>
  <c r="AR38" i="8"/>
  <c r="AZ38" i="8"/>
  <c r="BH38" i="8"/>
  <c r="AS38" i="8"/>
  <c r="BA38" i="8"/>
  <c r="BI38" i="8"/>
  <c r="AT38" i="8"/>
  <c r="BB38" i="8"/>
  <c r="BJ38" i="8"/>
  <c r="AU38" i="8"/>
  <c r="BC38" i="8"/>
  <c r="BK38" i="8"/>
  <c r="AN38" i="8"/>
  <c r="AV38" i="8"/>
  <c r="BD38" i="8"/>
  <c r="BL38" i="8"/>
  <c r="AO38" i="8"/>
  <c r="AW38" i="8"/>
  <c r="BE38" i="8"/>
  <c r="BM38" i="8"/>
  <c r="AP38" i="8"/>
  <c r="AX38" i="8"/>
  <c r="BF38" i="8"/>
  <c r="BN38" i="8"/>
  <c r="BG38" i="8"/>
  <c r="BO38" i="8"/>
  <c r="AQ38" i="8"/>
  <c r="AY38" i="8"/>
  <c r="AM38" i="8"/>
  <c r="AR30" i="8"/>
  <c r="AZ30" i="8"/>
  <c r="BH30" i="8"/>
  <c r="AS30" i="8"/>
  <c r="BA30" i="8"/>
  <c r="BI30" i="8"/>
  <c r="AT30" i="8"/>
  <c r="BB30" i="8"/>
  <c r="BJ30" i="8"/>
  <c r="AU30" i="8"/>
  <c r="BC30" i="8"/>
  <c r="BK30" i="8"/>
  <c r="AN30" i="8"/>
  <c r="AV30" i="8"/>
  <c r="BD30" i="8"/>
  <c r="BL30" i="8"/>
  <c r="AO30" i="8"/>
  <c r="AW30" i="8"/>
  <c r="BE30" i="8"/>
  <c r="BM30" i="8"/>
  <c r="AP30" i="8"/>
  <c r="AX30" i="8"/>
  <c r="BF30" i="8"/>
  <c r="BN30" i="8"/>
  <c r="AQ30" i="8"/>
  <c r="AY30" i="8"/>
  <c r="BG30" i="8"/>
  <c r="BO30" i="8"/>
  <c r="AM30" i="8"/>
  <c r="AR22" i="8"/>
  <c r="AZ22" i="8"/>
  <c r="BH22" i="8"/>
  <c r="AS22" i="8"/>
  <c r="BA22" i="8"/>
  <c r="BI22" i="8"/>
  <c r="AT22" i="8"/>
  <c r="BB22" i="8"/>
  <c r="BJ22" i="8"/>
  <c r="AU22" i="8"/>
  <c r="BC22" i="8"/>
  <c r="BK22" i="8"/>
  <c r="AN22" i="8"/>
  <c r="AV22" i="8"/>
  <c r="BD22" i="8"/>
  <c r="BL22" i="8"/>
  <c r="AO22" i="8"/>
  <c r="AW22" i="8"/>
  <c r="BE22" i="8"/>
  <c r="BM22" i="8"/>
  <c r="AP22" i="8"/>
  <c r="AX22" i="8"/>
  <c r="BF22" i="8"/>
  <c r="BN22" i="8"/>
  <c r="BG22" i="8"/>
  <c r="BO22" i="8"/>
  <c r="AQ22" i="8"/>
  <c r="AY22" i="8"/>
  <c r="AM22" i="8"/>
  <c r="AR14" i="8"/>
  <c r="AZ14" i="8"/>
  <c r="BH14" i="8"/>
  <c r="AS14" i="8"/>
  <c r="BA14" i="8"/>
  <c r="BI14" i="8"/>
  <c r="AT14" i="8"/>
  <c r="BB14" i="8"/>
  <c r="BJ14" i="8"/>
  <c r="AU14" i="8"/>
  <c r="BC14" i="8"/>
  <c r="BK14" i="8"/>
  <c r="AN14" i="8"/>
  <c r="AV14" i="8"/>
  <c r="BD14" i="8"/>
  <c r="BL14" i="8"/>
  <c r="AO14" i="8"/>
  <c r="AW14" i="8"/>
  <c r="BE14" i="8"/>
  <c r="BM14" i="8"/>
  <c r="AP14" i="8"/>
  <c r="AX14" i="8"/>
  <c r="BF14" i="8"/>
  <c r="BN14" i="8"/>
  <c r="AQ14" i="8"/>
  <c r="AY14" i="8"/>
  <c r="BG14" i="8"/>
  <c r="BO14" i="8"/>
  <c r="AM14" i="8"/>
  <c r="AN156" i="8"/>
  <c r="AV156" i="8"/>
  <c r="BD156" i="8"/>
  <c r="BL156" i="8"/>
  <c r="BK156" i="8"/>
  <c r="AO156" i="8"/>
  <c r="AW156" i="8"/>
  <c r="BE156" i="8"/>
  <c r="BM156" i="8"/>
  <c r="BC156" i="8"/>
  <c r="AP156" i="8"/>
  <c r="AX156" i="8"/>
  <c r="BF156" i="8"/>
  <c r="BN156" i="8"/>
  <c r="AM156" i="8"/>
  <c r="AU156" i="8"/>
  <c r="AQ156" i="8"/>
  <c r="AY156" i="8"/>
  <c r="BG156" i="8"/>
  <c r="BO156" i="8"/>
  <c r="AR156" i="8"/>
  <c r="AZ156" i="8"/>
  <c r="BH156" i="8"/>
  <c r="AS156" i="8"/>
  <c r="BA156" i="8"/>
  <c r="BI156" i="8"/>
  <c r="AT156" i="8"/>
  <c r="BB156" i="8"/>
  <c r="BJ156" i="8"/>
  <c r="AN43" i="8"/>
  <c r="AV43" i="8"/>
  <c r="BD43" i="8"/>
  <c r="BL43" i="8"/>
  <c r="AO43" i="8"/>
  <c r="AW43" i="8"/>
  <c r="BE43" i="8"/>
  <c r="BM43" i="8"/>
  <c r="AP43" i="8"/>
  <c r="AX43" i="8"/>
  <c r="BF43" i="8"/>
  <c r="BN43" i="8"/>
  <c r="AQ43" i="8"/>
  <c r="AY43" i="8"/>
  <c r="BG43" i="8"/>
  <c r="BO43" i="8"/>
  <c r="AR43" i="8"/>
  <c r="AZ43" i="8"/>
  <c r="BH43" i="8"/>
  <c r="AS43" i="8"/>
  <c r="BA43" i="8"/>
  <c r="BI43" i="8"/>
  <c r="AT43" i="8"/>
  <c r="BB43" i="8"/>
  <c r="BJ43" i="8"/>
  <c r="AU43" i="8"/>
  <c r="BC43" i="8"/>
  <c r="BK43" i="8"/>
  <c r="AM43" i="8"/>
  <c r="AR82" i="8"/>
  <c r="AZ82" i="8"/>
  <c r="BH82" i="8"/>
  <c r="AS82" i="8"/>
  <c r="BA82" i="8"/>
  <c r="BI82" i="8"/>
  <c r="AT82" i="8"/>
  <c r="BB82" i="8"/>
  <c r="BJ82" i="8"/>
  <c r="AU82" i="8"/>
  <c r="BC82" i="8"/>
  <c r="BK82" i="8"/>
  <c r="AN82" i="8"/>
  <c r="AV82" i="8"/>
  <c r="BD82" i="8"/>
  <c r="BL82" i="8"/>
  <c r="AO82" i="8"/>
  <c r="AW82" i="8"/>
  <c r="BE82" i="8"/>
  <c r="BM82" i="8"/>
  <c r="AP82" i="8"/>
  <c r="AX82" i="8"/>
  <c r="BF82" i="8"/>
  <c r="BN82" i="8"/>
  <c r="BG82" i="8"/>
  <c r="BO82" i="8"/>
  <c r="AQ82" i="8"/>
  <c r="AY82" i="8"/>
  <c r="AM82" i="8"/>
  <c r="AN41" i="8"/>
  <c r="AV41" i="8"/>
  <c r="BD41" i="8"/>
  <c r="BL41" i="8"/>
  <c r="AO41" i="8"/>
  <c r="AW41" i="8"/>
  <c r="BE41" i="8"/>
  <c r="BM41" i="8"/>
  <c r="AP41" i="8"/>
  <c r="AX41" i="8"/>
  <c r="BF41" i="8"/>
  <c r="BN41" i="8"/>
  <c r="AQ41" i="8"/>
  <c r="AY41" i="8"/>
  <c r="BG41" i="8"/>
  <c r="BO41" i="8"/>
  <c r="AR41" i="8"/>
  <c r="AZ41" i="8"/>
  <c r="BH41" i="8"/>
  <c r="AS41" i="8"/>
  <c r="BA41" i="8"/>
  <c r="BI41" i="8"/>
  <c r="AT41" i="8"/>
  <c r="BB41" i="8"/>
  <c r="BJ41" i="8"/>
  <c r="AU41" i="8"/>
  <c r="BC41" i="8"/>
  <c r="BK41" i="8"/>
  <c r="AM41" i="8"/>
  <c r="AR145" i="8"/>
  <c r="AZ145" i="8"/>
  <c r="BH145" i="8"/>
  <c r="AQ145" i="8"/>
  <c r="AS145" i="8"/>
  <c r="BA145" i="8"/>
  <c r="BI145" i="8"/>
  <c r="BO145" i="8"/>
  <c r="AT145" i="8"/>
  <c r="BB145" i="8"/>
  <c r="BJ145" i="8"/>
  <c r="AU145" i="8"/>
  <c r="BC145" i="8"/>
  <c r="BK145" i="8"/>
  <c r="AN145" i="8"/>
  <c r="AV145" i="8"/>
  <c r="BD145" i="8"/>
  <c r="BL145" i="8"/>
  <c r="AY145" i="8"/>
  <c r="AM145" i="8"/>
  <c r="AO145" i="8"/>
  <c r="AW145" i="8"/>
  <c r="BE145" i="8"/>
  <c r="BM145" i="8"/>
  <c r="BG145" i="8"/>
  <c r="AP145" i="8"/>
  <c r="AX145" i="8"/>
  <c r="BF145" i="8"/>
  <c r="BN145" i="8"/>
  <c r="AS136" i="8"/>
  <c r="BA136" i="8"/>
  <c r="BI136" i="8"/>
  <c r="AT136" i="8"/>
  <c r="BB136" i="8"/>
  <c r="BJ136" i="8"/>
  <c r="AU136" i="8"/>
  <c r="BC136" i="8"/>
  <c r="BK136" i="8"/>
  <c r="AN136" i="8"/>
  <c r="AV136" i="8"/>
  <c r="BD136" i="8"/>
  <c r="BL136" i="8"/>
  <c r="AO136" i="8"/>
  <c r="AP136" i="8"/>
  <c r="AX136" i="8"/>
  <c r="BF136" i="8"/>
  <c r="AQ136" i="8"/>
  <c r="AY136" i="8"/>
  <c r="BG136" i="8"/>
  <c r="BO136" i="8"/>
  <c r="BN136" i="8"/>
  <c r="AR136" i="8"/>
  <c r="AW136" i="8"/>
  <c r="AZ136" i="8"/>
  <c r="BE136" i="8"/>
  <c r="BH136" i="8"/>
  <c r="AM136" i="8"/>
  <c r="BM136" i="8"/>
  <c r="AR151" i="8"/>
  <c r="AZ151" i="8"/>
  <c r="BH151" i="8"/>
  <c r="AS151" i="8"/>
  <c r="BA151" i="8"/>
  <c r="BI151" i="8"/>
  <c r="AY151" i="8"/>
  <c r="AT151" i="8"/>
  <c r="BB151" i="8"/>
  <c r="BJ151" i="8"/>
  <c r="AU151" i="8"/>
  <c r="BC151" i="8"/>
  <c r="BK151" i="8"/>
  <c r="AQ151" i="8"/>
  <c r="AN151" i="8"/>
  <c r="AV151" i="8"/>
  <c r="BD151" i="8"/>
  <c r="BL151" i="8"/>
  <c r="AO151" i="8"/>
  <c r="AW151" i="8"/>
  <c r="BE151" i="8"/>
  <c r="BM151" i="8"/>
  <c r="AM151" i="8"/>
  <c r="BG151" i="8"/>
  <c r="AP151" i="8"/>
  <c r="AX151" i="8"/>
  <c r="BF151" i="8"/>
  <c r="BN151" i="8"/>
  <c r="BO151" i="8"/>
  <c r="AN142" i="8"/>
  <c r="AV142" i="8"/>
  <c r="BD142" i="8"/>
  <c r="BL142" i="8"/>
  <c r="AO142" i="8"/>
  <c r="AW142" i="8"/>
  <c r="BE142" i="8"/>
  <c r="BM142" i="8"/>
  <c r="BC142" i="8"/>
  <c r="AP142" i="8"/>
  <c r="AX142" i="8"/>
  <c r="BF142" i="8"/>
  <c r="BN142" i="8"/>
  <c r="AQ142" i="8"/>
  <c r="AY142" i="8"/>
  <c r="BG142" i="8"/>
  <c r="BO142" i="8"/>
  <c r="AR142" i="8"/>
  <c r="AZ142" i="8"/>
  <c r="BH142" i="8"/>
  <c r="AM142" i="8"/>
  <c r="AS142" i="8"/>
  <c r="BA142" i="8"/>
  <c r="BI142" i="8"/>
  <c r="AU142" i="8"/>
  <c r="AT142" i="8"/>
  <c r="BB142" i="8"/>
  <c r="BJ142" i="8"/>
  <c r="BK142" i="8"/>
  <c r="AS126" i="8"/>
  <c r="BA126" i="8"/>
  <c r="BI126" i="8"/>
  <c r="AT126" i="8"/>
  <c r="BB126" i="8"/>
  <c r="BJ126" i="8"/>
  <c r="AU126" i="8"/>
  <c r="BC126" i="8"/>
  <c r="BK126" i="8"/>
  <c r="AN126" i="8"/>
  <c r="AV126" i="8"/>
  <c r="BD126" i="8"/>
  <c r="BL126" i="8"/>
  <c r="AO126" i="8"/>
  <c r="AW126" i="8"/>
  <c r="BE126" i="8"/>
  <c r="BM126" i="8"/>
  <c r="AP126" i="8"/>
  <c r="AX126" i="8"/>
  <c r="BF126" i="8"/>
  <c r="BN126" i="8"/>
  <c r="AQ126" i="8"/>
  <c r="AY126" i="8"/>
  <c r="BG126" i="8"/>
  <c r="BO126" i="8"/>
  <c r="AZ126" i="8"/>
  <c r="BH126" i="8"/>
  <c r="AR126" i="8"/>
  <c r="AM126" i="8"/>
  <c r="AS110" i="8"/>
  <c r="BA110" i="8"/>
  <c r="BI110" i="8"/>
  <c r="AT110" i="8"/>
  <c r="BB110" i="8"/>
  <c r="BJ110" i="8"/>
  <c r="AU110" i="8"/>
  <c r="BC110" i="8"/>
  <c r="BK110" i="8"/>
  <c r="AN110" i="8"/>
  <c r="AV110" i="8"/>
  <c r="BD110" i="8"/>
  <c r="BL110" i="8"/>
  <c r="AO110" i="8"/>
  <c r="AW110" i="8"/>
  <c r="BE110" i="8"/>
  <c r="BM110" i="8"/>
  <c r="AP110" i="8"/>
  <c r="AX110" i="8"/>
  <c r="BF110" i="8"/>
  <c r="BN110" i="8"/>
  <c r="AQ110" i="8"/>
  <c r="AY110" i="8"/>
  <c r="BG110" i="8"/>
  <c r="BO110" i="8"/>
  <c r="AR110" i="8"/>
  <c r="AZ110" i="8"/>
  <c r="BH110" i="8"/>
  <c r="AM110" i="8"/>
  <c r="AN102" i="8"/>
  <c r="AV102" i="8"/>
  <c r="BD102" i="8"/>
  <c r="BL102" i="8"/>
  <c r="AO102" i="8"/>
  <c r="AW102" i="8"/>
  <c r="BE102" i="8"/>
  <c r="BM102" i="8"/>
  <c r="AP102" i="8"/>
  <c r="AX102" i="8"/>
  <c r="BF102" i="8"/>
  <c r="BN102" i="8"/>
  <c r="AQ102" i="8"/>
  <c r="AY102" i="8"/>
  <c r="BG102" i="8"/>
  <c r="BO102" i="8"/>
  <c r="AR102" i="8"/>
  <c r="AZ102" i="8"/>
  <c r="BH102" i="8"/>
  <c r="AS102" i="8"/>
  <c r="BA102" i="8"/>
  <c r="BI102" i="8"/>
  <c r="AT102" i="8"/>
  <c r="BB102" i="8"/>
  <c r="BJ102" i="8"/>
  <c r="BK102" i="8"/>
  <c r="AU102" i="8"/>
  <c r="BC102" i="8"/>
  <c r="AM102" i="8"/>
  <c r="AN86" i="8"/>
  <c r="AV86" i="8"/>
  <c r="BD86" i="8"/>
  <c r="BL86" i="8"/>
  <c r="AO86" i="8"/>
  <c r="AW86" i="8"/>
  <c r="BE86" i="8"/>
  <c r="BM86" i="8"/>
  <c r="AP86" i="8"/>
  <c r="AX86" i="8"/>
  <c r="BF86" i="8"/>
  <c r="BN86" i="8"/>
  <c r="AQ86" i="8"/>
  <c r="AY86" i="8"/>
  <c r="BG86" i="8"/>
  <c r="BO86" i="8"/>
  <c r="AR86" i="8"/>
  <c r="AZ86" i="8"/>
  <c r="BH86" i="8"/>
  <c r="AS86" i="8"/>
  <c r="BA86" i="8"/>
  <c r="BI86" i="8"/>
  <c r="AT86" i="8"/>
  <c r="BB86" i="8"/>
  <c r="BJ86" i="8"/>
  <c r="AU86" i="8"/>
  <c r="BC86" i="8"/>
  <c r="BK86" i="8"/>
  <c r="AM86" i="8"/>
  <c r="AN78" i="8"/>
  <c r="AV78" i="8"/>
  <c r="BD78" i="8"/>
  <c r="BL78" i="8"/>
  <c r="AO78" i="8"/>
  <c r="AW78" i="8"/>
  <c r="BE78" i="8"/>
  <c r="BM78" i="8"/>
  <c r="AP78" i="8"/>
  <c r="AX78" i="8"/>
  <c r="BF78" i="8"/>
  <c r="BN78" i="8"/>
  <c r="AQ78" i="8"/>
  <c r="AY78" i="8"/>
  <c r="BG78" i="8"/>
  <c r="BO78" i="8"/>
  <c r="AR78" i="8"/>
  <c r="AZ78" i="8"/>
  <c r="BH78" i="8"/>
  <c r="AS78" i="8"/>
  <c r="BA78" i="8"/>
  <c r="BI78" i="8"/>
  <c r="AT78" i="8"/>
  <c r="BB78" i="8"/>
  <c r="BJ78" i="8"/>
  <c r="AU78" i="8"/>
  <c r="BC78" i="8"/>
  <c r="BK78" i="8"/>
  <c r="AM78" i="8"/>
  <c r="AS70" i="8"/>
  <c r="BA70" i="8"/>
  <c r="BI70" i="8"/>
  <c r="AT70" i="8"/>
  <c r="BB70" i="8"/>
  <c r="BJ70" i="8"/>
  <c r="AU70" i="8"/>
  <c r="BC70" i="8"/>
  <c r="BK70" i="8"/>
  <c r="AN70" i="8"/>
  <c r="AV70" i="8"/>
  <c r="BD70" i="8"/>
  <c r="BL70" i="8"/>
  <c r="AP70" i="8"/>
  <c r="AX70" i="8"/>
  <c r="BF70" i="8"/>
  <c r="BN70" i="8"/>
  <c r="BE70" i="8"/>
  <c r="BG70" i="8"/>
  <c r="AO70" i="8"/>
  <c r="BH70" i="8"/>
  <c r="AQ70" i="8"/>
  <c r="BM70" i="8"/>
  <c r="AR70" i="8"/>
  <c r="BO70" i="8"/>
  <c r="AW70" i="8"/>
  <c r="AY70" i="8"/>
  <c r="AZ70" i="8"/>
  <c r="AM70" i="8"/>
  <c r="AR62" i="8"/>
  <c r="AZ62" i="8"/>
  <c r="BH62" i="8"/>
  <c r="AS62" i="8"/>
  <c r="BA62" i="8"/>
  <c r="BI62" i="8"/>
  <c r="AT62" i="8"/>
  <c r="BB62" i="8"/>
  <c r="BJ62" i="8"/>
  <c r="AU62" i="8"/>
  <c r="BC62" i="8"/>
  <c r="BK62" i="8"/>
  <c r="AN62" i="8"/>
  <c r="AV62" i="8"/>
  <c r="BD62" i="8"/>
  <c r="BL62" i="8"/>
  <c r="AP62" i="8"/>
  <c r="AX62" i="8"/>
  <c r="BF62" i="8"/>
  <c r="BN62" i="8"/>
  <c r="BM62" i="8"/>
  <c r="BO62" i="8"/>
  <c r="AO62" i="8"/>
  <c r="AQ62" i="8"/>
  <c r="AW62" i="8"/>
  <c r="AY62" i="8"/>
  <c r="BE62" i="8"/>
  <c r="BG62" i="8"/>
  <c r="AM62" i="8"/>
  <c r="AR54" i="8"/>
  <c r="AZ54" i="8"/>
  <c r="BH54" i="8"/>
  <c r="AS54" i="8"/>
  <c r="BA54" i="8"/>
  <c r="BI54" i="8"/>
  <c r="AU54" i="8"/>
  <c r="BC54" i="8"/>
  <c r="BK54" i="8"/>
  <c r="AO54" i="8"/>
  <c r="AY54" i="8"/>
  <c r="BM54" i="8"/>
  <c r="AN54" i="8"/>
  <c r="BB54" i="8"/>
  <c r="BN54" i="8"/>
  <c r="AP54" i="8"/>
  <c r="BD54" i="8"/>
  <c r="BO54" i="8"/>
  <c r="AQ54" i="8"/>
  <c r="BE54" i="8"/>
  <c r="AT54" i="8"/>
  <c r="BF54" i="8"/>
  <c r="AW54" i="8"/>
  <c r="BJ54" i="8"/>
  <c r="AX54" i="8"/>
  <c r="BL54" i="8"/>
  <c r="AV54" i="8"/>
  <c r="BG54" i="8"/>
  <c r="AM54" i="8"/>
  <c r="AN45" i="8"/>
  <c r="AV45" i="8"/>
  <c r="BD45" i="8"/>
  <c r="BL45" i="8"/>
  <c r="AO45" i="8"/>
  <c r="AW45" i="8"/>
  <c r="BE45" i="8"/>
  <c r="BM45" i="8"/>
  <c r="AP45" i="8"/>
  <c r="AX45" i="8"/>
  <c r="BF45" i="8"/>
  <c r="BN45" i="8"/>
  <c r="AQ45" i="8"/>
  <c r="AY45" i="8"/>
  <c r="BG45" i="8"/>
  <c r="BO45" i="8"/>
  <c r="AR45" i="8"/>
  <c r="AZ45" i="8"/>
  <c r="BH45" i="8"/>
  <c r="AS45" i="8"/>
  <c r="BA45" i="8"/>
  <c r="BI45" i="8"/>
  <c r="AT45" i="8"/>
  <c r="BB45" i="8"/>
  <c r="BJ45" i="8"/>
  <c r="BC45" i="8"/>
  <c r="BK45" i="8"/>
  <c r="AU45" i="8"/>
  <c r="AM45" i="8"/>
  <c r="AN37" i="8"/>
  <c r="AV37" i="8"/>
  <c r="BD37" i="8"/>
  <c r="BL37" i="8"/>
  <c r="AO37" i="8"/>
  <c r="AW37" i="8"/>
  <c r="BE37" i="8"/>
  <c r="BM37" i="8"/>
  <c r="AP37" i="8"/>
  <c r="AX37" i="8"/>
  <c r="BF37" i="8"/>
  <c r="BN37" i="8"/>
  <c r="AQ37" i="8"/>
  <c r="AY37" i="8"/>
  <c r="BG37" i="8"/>
  <c r="BO37" i="8"/>
  <c r="AR37" i="8"/>
  <c r="AZ37" i="8"/>
  <c r="BH37" i="8"/>
  <c r="AS37" i="8"/>
  <c r="BA37" i="8"/>
  <c r="BI37" i="8"/>
  <c r="AT37" i="8"/>
  <c r="BB37" i="8"/>
  <c r="BJ37" i="8"/>
  <c r="AU37" i="8"/>
  <c r="BC37" i="8"/>
  <c r="BK37" i="8"/>
  <c r="AM37" i="8"/>
  <c r="AN29" i="8"/>
  <c r="AV29" i="8"/>
  <c r="BD29" i="8"/>
  <c r="BL29" i="8"/>
  <c r="AO29" i="8"/>
  <c r="AW29" i="8"/>
  <c r="BE29" i="8"/>
  <c r="BM29" i="8"/>
  <c r="AP29" i="8"/>
  <c r="AX29" i="8"/>
  <c r="BF29" i="8"/>
  <c r="BN29" i="8"/>
  <c r="AQ29" i="8"/>
  <c r="AY29" i="8"/>
  <c r="BG29" i="8"/>
  <c r="BO29" i="8"/>
  <c r="AR29" i="8"/>
  <c r="AZ29" i="8"/>
  <c r="BH29" i="8"/>
  <c r="AS29" i="8"/>
  <c r="BA29" i="8"/>
  <c r="BI29" i="8"/>
  <c r="AT29" i="8"/>
  <c r="BB29" i="8"/>
  <c r="BJ29" i="8"/>
  <c r="BC29" i="8"/>
  <c r="BK29" i="8"/>
  <c r="AU29" i="8"/>
  <c r="AM29" i="8"/>
  <c r="AN21" i="8"/>
  <c r="AV21" i="8"/>
  <c r="BD21" i="8"/>
  <c r="BL21" i="8"/>
  <c r="AO21" i="8"/>
  <c r="AW21" i="8"/>
  <c r="BE21" i="8"/>
  <c r="BM21" i="8"/>
  <c r="AP21" i="8"/>
  <c r="AX21" i="8"/>
  <c r="BF21" i="8"/>
  <c r="BN21" i="8"/>
  <c r="AQ21" i="8"/>
  <c r="AY21" i="8"/>
  <c r="BG21" i="8"/>
  <c r="BO21" i="8"/>
  <c r="AR21" i="8"/>
  <c r="AZ21" i="8"/>
  <c r="BH21" i="8"/>
  <c r="AS21" i="8"/>
  <c r="BA21" i="8"/>
  <c r="BI21" i="8"/>
  <c r="AT21" i="8"/>
  <c r="BB21" i="8"/>
  <c r="BJ21" i="8"/>
  <c r="AU21" i="8"/>
  <c r="BC21" i="8"/>
  <c r="BK21" i="8"/>
  <c r="AM21" i="8"/>
  <c r="AN13" i="8"/>
  <c r="AV13" i="8"/>
  <c r="BD13" i="8"/>
  <c r="BL13" i="8"/>
  <c r="AO13" i="8"/>
  <c r="AW13" i="8"/>
  <c r="BE13" i="8"/>
  <c r="BM13" i="8"/>
  <c r="AP13" i="8"/>
  <c r="AX13" i="8"/>
  <c r="BF13" i="8"/>
  <c r="BN13" i="8"/>
  <c r="AQ13" i="8"/>
  <c r="AY13" i="8"/>
  <c r="BG13" i="8"/>
  <c r="BO13" i="8"/>
  <c r="AR13" i="8"/>
  <c r="AZ13" i="8"/>
  <c r="BH13" i="8"/>
  <c r="AS13" i="8"/>
  <c r="BA13" i="8"/>
  <c r="BI13" i="8"/>
  <c r="AT13" i="8"/>
  <c r="BB13" i="8"/>
  <c r="BJ13" i="8"/>
  <c r="BC13" i="8"/>
  <c r="BK13" i="8"/>
  <c r="AU13" i="8"/>
  <c r="AM13" i="8"/>
  <c r="AN140" i="8"/>
  <c r="AV140" i="8"/>
  <c r="BD140" i="8"/>
  <c r="BL140" i="8"/>
  <c r="AO140" i="8"/>
  <c r="AW140" i="8"/>
  <c r="BE140" i="8"/>
  <c r="BM140" i="8"/>
  <c r="AP140" i="8"/>
  <c r="AX140" i="8"/>
  <c r="BF140" i="8"/>
  <c r="BN140" i="8"/>
  <c r="AM140" i="8"/>
  <c r="AU140" i="8"/>
  <c r="AQ140" i="8"/>
  <c r="AY140" i="8"/>
  <c r="BG140" i="8"/>
  <c r="BO140" i="8"/>
  <c r="AR140" i="8"/>
  <c r="AZ140" i="8"/>
  <c r="BH140" i="8"/>
  <c r="BC140" i="8"/>
  <c r="AS140" i="8"/>
  <c r="BA140" i="8"/>
  <c r="BI140" i="8"/>
  <c r="BK140" i="8"/>
  <c r="AT140" i="8"/>
  <c r="BB140" i="8"/>
  <c r="BJ140" i="8"/>
  <c r="AN27" i="8"/>
  <c r="AV27" i="8"/>
  <c r="BD27" i="8"/>
  <c r="BL27" i="8"/>
  <c r="AO27" i="8"/>
  <c r="AW27" i="8"/>
  <c r="BE27" i="8"/>
  <c r="BM27" i="8"/>
  <c r="AP27" i="8"/>
  <c r="AX27" i="8"/>
  <c r="BF27" i="8"/>
  <c r="BN27" i="8"/>
  <c r="AQ27" i="8"/>
  <c r="AY27" i="8"/>
  <c r="BG27" i="8"/>
  <c r="BO27" i="8"/>
  <c r="AR27" i="8"/>
  <c r="AZ27" i="8"/>
  <c r="BH27" i="8"/>
  <c r="AS27" i="8"/>
  <c r="BA27" i="8"/>
  <c r="BI27" i="8"/>
  <c r="AT27" i="8"/>
  <c r="BB27" i="8"/>
  <c r="BJ27" i="8"/>
  <c r="AU27" i="8"/>
  <c r="BC27" i="8"/>
  <c r="BK27" i="8"/>
  <c r="AM27" i="8"/>
  <c r="AS130" i="8"/>
  <c r="BA130" i="8"/>
  <c r="BI130" i="8"/>
  <c r="AT130" i="8"/>
  <c r="BB130" i="8"/>
  <c r="BJ130" i="8"/>
  <c r="AU130" i="8"/>
  <c r="BC130" i="8"/>
  <c r="BK130" i="8"/>
  <c r="AN130" i="8"/>
  <c r="AV130" i="8"/>
  <c r="BD130" i="8"/>
  <c r="BL130" i="8"/>
  <c r="AO130" i="8"/>
  <c r="AW130" i="8"/>
  <c r="BE130" i="8"/>
  <c r="BM130" i="8"/>
  <c r="AP130" i="8"/>
  <c r="AX130" i="8"/>
  <c r="BF130" i="8"/>
  <c r="BN130" i="8"/>
  <c r="AQ130" i="8"/>
  <c r="AY130" i="8"/>
  <c r="BG130" i="8"/>
  <c r="BO130" i="8"/>
  <c r="AM130" i="8"/>
  <c r="AR130" i="8"/>
  <c r="BH130" i="8"/>
  <c r="AZ130" i="8"/>
  <c r="AN90" i="8"/>
  <c r="AV90" i="8"/>
  <c r="BD90" i="8"/>
  <c r="BL90" i="8"/>
  <c r="AO90" i="8"/>
  <c r="AW90" i="8"/>
  <c r="BE90" i="8"/>
  <c r="BM90" i="8"/>
  <c r="AP90" i="8"/>
  <c r="AX90" i="8"/>
  <c r="BF90" i="8"/>
  <c r="BN90" i="8"/>
  <c r="AQ90" i="8"/>
  <c r="AY90" i="8"/>
  <c r="BG90" i="8"/>
  <c r="BO90" i="8"/>
  <c r="AR90" i="8"/>
  <c r="AZ90" i="8"/>
  <c r="BH90" i="8"/>
  <c r="AS90" i="8"/>
  <c r="BA90" i="8"/>
  <c r="BI90" i="8"/>
  <c r="AT90" i="8"/>
  <c r="BB90" i="8"/>
  <c r="BJ90" i="8"/>
  <c r="BC90" i="8"/>
  <c r="BK90" i="8"/>
  <c r="AM90" i="8"/>
  <c r="AU90" i="8"/>
  <c r="AR58" i="8"/>
  <c r="AZ58" i="8"/>
  <c r="BH58" i="8"/>
  <c r="AS58" i="8"/>
  <c r="BA58" i="8"/>
  <c r="BI58" i="8"/>
  <c r="AT58" i="8"/>
  <c r="BB58" i="8"/>
  <c r="BJ58" i="8"/>
  <c r="AU58" i="8"/>
  <c r="BC58" i="8"/>
  <c r="BK58" i="8"/>
  <c r="AN58" i="8"/>
  <c r="AV58" i="8"/>
  <c r="BD58" i="8"/>
  <c r="BL58" i="8"/>
  <c r="AP58" i="8"/>
  <c r="AX58" i="8"/>
  <c r="BF58" i="8"/>
  <c r="BN58" i="8"/>
  <c r="AQ58" i="8"/>
  <c r="AY58" i="8"/>
  <c r="BG58" i="8"/>
  <c r="BO58" i="8"/>
  <c r="BE58" i="8"/>
  <c r="BM58" i="8"/>
  <c r="AO58" i="8"/>
  <c r="AW58" i="8"/>
  <c r="AM58" i="8"/>
  <c r="AN17" i="8"/>
  <c r="AV17" i="8"/>
  <c r="BD17" i="8"/>
  <c r="BL17" i="8"/>
  <c r="AO17" i="8"/>
  <c r="AW17" i="8"/>
  <c r="BE17" i="8"/>
  <c r="BM17" i="8"/>
  <c r="AP17" i="8"/>
  <c r="AX17" i="8"/>
  <c r="BF17" i="8"/>
  <c r="BN17" i="8"/>
  <c r="AQ17" i="8"/>
  <c r="AY17" i="8"/>
  <c r="BG17" i="8"/>
  <c r="BO17" i="8"/>
  <c r="AR17" i="8"/>
  <c r="AZ17" i="8"/>
  <c r="BH17" i="8"/>
  <c r="AS17" i="8"/>
  <c r="BA17" i="8"/>
  <c r="BI17" i="8"/>
  <c r="AT17" i="8"/>
  <c r="BB17" i="8"/>
  <c r="BJ17" i="8"/>
  <c r="AU17" i="8"/>
  <c r="BC17" i="8"/>
  <c r="BK17" i="8"/>
  <c r="AM17" i="8"/>
  <c r="AN150" i="8"/>
  <c r="AV150" i="8"/>
  <c r="BD150" i="8"/>
  <c r="BL150" i="8"/>
  <c r="BC150" i="8"/>
  <c r="AO150" i="8"/>
  <c r="AW150" i="8"/>
  <c r="BE150" i="8"/>
  <c r="BM150" i="8"/>
  <c r="AP150" i="8"/>
  <c r="AX150" i="8"/>
  <c r="BF150" i="8"/>
  <c r="BN150" i="8"/>
  <c r="AU150" i="8"/>
  <c r="AQ150" i="8"/>
  <c r="AY150" i="8"/>
  <c r="BG150" i="8"/>
  <c r="BO150" i="8"/>
  <c r="AR150" i="8"/>
  <c r="AZ150" i="8"/>
  <c r="BH150" i="8"/>
  <c r="AM150" i="8"/>
  <c r="BK150" i="8"/>
  <c r="AS150" i="8"/>
  <c r="BA150" i="8"/>
  <c r="BI150" i="8"/>
  <c r="AT150" i="8"/>
  <c r="BB150" i="8"/>
  <c r="BJ150" i="8"/>
  <c r="AS134" i="8"/>
  <c r="BA134" i="8"/>
  <c r="BI134" i="8"/>
  <c r="AT134" i="8"/>
  <c r="BB134" i="8"/>
  <c r="BJ134" i="8"/>
  <c r="AU134" i="8"/>
  <c r="BC134" i="8"/>
  <c r="BK134" i="8"/>
  <c r="AN134" i="8"/>
  <c r="AV134" i="8"/>
  <c r="BD134" i="8"/>
  <c r="BL134" i="8"/>
  <c r="AO134" i="8"/>
  <c r="AW134" i="8"/>
  <c r="BE134" i="8"/>
  <c r="BM134" i="8"/>
  <c r="AP134" i="8"/>
  <c r="AX134" i="8"/>
  <c r="BF134" i="8"/>
  <c r="BN134" i="8"/>
  <c r="AQ134" i="8"/>
  <c r="AY134" i="8"/>
  <c r="BG134" i="8"/>
  <c r="BO134" i="8"/>
  <c r="AR134" i="8"/>
  <c r="AZ134" i="8"/>
  <c r="AM134" i="8"/>
  <c r="BH134" i="8"/>
  <c r="AR157" i="8"/>
  <c r="AZ157" i="8"/>
  <c r="BH157" i="8"/>
  <c r="AS157" i="8"/>
  <c r="BA157" i="8"/>
  <c r="BI157" i="8"/>
  <c r="AT157" i="8"/>
  <c r="BB157" i="8"/>
  <c r="BJ157" i="8"/>
  <c r="AU157" i="8"/>
  <c r="BC157" i="8"/>
  <c r="BK157" i="8"/>
  <c r="AM157" i="8"/>
  <c r="BO157" i="8"/>
  <c r="AN157" i="8"/>
  <c r="AV157" i="8"/>
  <c r="BD157" i="8"/>
  <c r="BL157" i="8"/>
  <c r="AQ157" i="8"/>
  <c r="AO157" i="8"/>
  <c r="AW157" i="8"/>
  <c r="BE157" i="8"/>
  <c r="BM157" i="8"/>
  <c r="AY157" i="8"/>
  <c r="AP157" i="8"/>
  <c r="AX157" i="8"/>
  <c r="BF157" i="8"/>
  <c r="BN157" i="8"/>
  <c r="BG157" i="8"/>
  <c r="AR149" i="8"/>
  <c r="AZ149" i="8"/>
  <c r="BH149" i="8"/>
  <c r="AS149" i="8"/>
  <c r="BA149" i="8"/>
  <c r="BI149" i="8"/>
  <c r="AT149" i="8"/>
  <c r="BB149" i="8"/>
  <c r="BJ149" i="8"/>
  <c r="AU149" i="8"/>
  <c r="BC149" i="8"/>
  <c r="BK149" i="8"/>
  <c r="AM149" i="8"/>
  <c r="AQ149" i="8"/>
  <c r="AN149" i="8"/>
  <c r="AV149" i="8"/>
  <c r="BD149" i="8"/>
  <c r="BL149" i="8"/>
  <c r="AY149" i="8"/>
  <c r="AO149" i="8"/>
  <c r="AW149" i="8"/>
  <c r="BE149" i="8"/>
  <c r="BM149" i="8"/>
  <c r="BG149" i="8"/>
  <c r="AP149" i="8"/>
  <c r="AX149" i="8"/>
  <c r="BF149" i="8"/>
  <c r="BN149" i="8"/>
  <c r="BO149" i="8"/>
  <c r="AR141" i="8"/>
  <c r="AZ141" i="8"/>
  <c r="BH141" i="8"/>
  <c r="BG141" i="8"/>
  <c r="AS141" i="8"/>
  <c r="BA141" i="8"/>
  <c r="BI141" i="8"/>
  <c r="AT141" i="8"/>
  <c r="BB141" i="8"/>
  <c r="BJ141" i="8"/>
  <c r="AY141" i="8"/>
  <c r="AU141" i="8"/>
  <c r="BC141" i="8"/>
  <c r="BK141" i="8"/>
  <c r="AM141" i="8"/>
  <c r="BO141" i="8"/>
  <c r="AN141" i="8"/>
  <c r="AV141" i="8"/>
  <c r="BD141" i="8"/>
  <c r="BL141" i="8"/>
  <c r="AO141" i="8"/>
  <c r="AW141" i="8"/>
  <c r="BE141" i="8"/>
  <c r="BM141" i="8"/>
  <c r="AP141" i="8"/>
  <c r="AX141" i="8"/>
  <c r="BF141" i="8"/>
  <c r="BN141" i="8"/>
  <c r="AQ141" i="8"/>
  <c r="AO133" i="8"/>
  <c r="AW133" i="8"/>
  <c r="BE133" i="8"/>
  <c r="BM133" i="8"/>
  <c r="AP133" i="8"/>
  <c r="AX133" i="8"/>
  <c r="BF133" i="8"/>
  <c r="BN133" i="8"/>
  <c r="AQ133" i="8"/>
  <c r="AY133" i="8"/>
  <c r="BG133" i="8"/>
  <c r="BO133" i="8"/>
  <c r="AR133" i="8"/>
  <c r="AZ133" i="8"/>
  <c r="BH133" i="8"/>
  <c r="AS133" i="8"/>
  <c r="BA133" i="8"/>
  <c r="BI133" i="8"/>
  <c r="AT133" i="8"/>
  <c r="BB133" i="8"/>
  <c r="BJ133" i="8"/>
  <c r="AU133" i="8"/>
  <c r="BC133" i="8"/>
  <c r="BK133" i="8"/>
  <c r="AV133" i="8"/>
  <c r="BD133" i="8"/>
  <c r="BL133" i="8"/>
  <c r="AN133" i="8"/>
  <c r="AM133" i="8"/>
  <c r="AO125" i="8"/>
  <c r="AW125" i="8"/>
  <c r="BE125" i="8"/>
  <c r="BM125" i="8"/>
  <c r="AP125" i="8"/>
  <c r="AX125" i="8"/>
  <c r="BF125" i="8"/>
  <c r="BN125" i="8"/>
  <c r="AQ125" i="8"/>
  <c r="AY125" i="8"/>
  <c r="BG125" i="8"/>
  <c r="BO125" i="8"/>
  <c r="AR125" i="8"/>
  <c r="AZ125" i="8"/>
  <c r="BH125" i="8"/>
  <c r="AS125" i="8"/>
  <c r="BA125" i="8"/>
  <c r="BI125" i="8"/>
  <c r="AT125" i="8"/>
  <c r="BB125" i="8"/>
  <c r="BJ125" i="8"/>
  <c r="AU125" i="8"/>
  <c r="BC125" i="8"/>
  <c r="BK125" i="8"/>
  <c r="AN125" i="8"/>
  <c r="AM125" i="8"/>
  <c r="AV125" i="8"/>
  <c r="BD125" i="8"/>
  <c r="BL125" i="8"/>
  <c r="AO109" i="8"/>
  <c r="AW109" i="8"/>
  <c r="BE109" i="8"/>
  <c r="BM109" i="8"/>
  <c r="AP109" i="8"/>
  <c r="AX109" i="8"/>
  <c r="BF109" i="8"/>
  <c r="BN109" i="8"/>
  <c r="AQ109" i="8"/>
  <c r="AY109" i="8"/>
  <c r="BG109" i="8"/>
  <c r="BO109" i="8"/>
  <c r="AR109" i="8"/>
  <c r="AZ109" i="8"/>
  <c r="BH109" i="8"/>
  <c r="AS109" i="8"/>
  <c r="BA109" i="8"/>
  <c r="BI109" i="8"/>
  <c r="AT109" i="8"/>
  <c r="BB109" i="8"/>
  <c r="BJ109" i="8"/>
  <c r="AU109" i="8"/>
  <c r="BC109" i="8"/>
  <c r="BK109" i="8"/>
  <c r="BD109" i="8"/>
  <c r="AV109" i="8"/>
  <c r="BL109" i="8"/>
  <c r="AM109" i="8"/>
  <c r="AN109" i="8"/>
  <c r="AR85" i="8"/>
  <c r="AZ85" i="8"/>
  <c r="BH85" i="8"/>
  <c r="AS85" i="8"/>
  <c r="BA85" i="8"/>
  <c r="BI85" i="8"/>
  <c r="AT85" i="8"/>
  <c r="BB85" i="8"/>
  <c r="BJ85" i="8"/>
  <c r="AU85" i="8"/>
  <c r="BC85" i="8"/>
  <c r="BK85" i="8"/>
  <c r="AN85" i="8"/>
  <c r="AV85" i="8"/>
  <c r="BD85" i="8"/>
  <c r="BL85" i="8"/>
  <c r="AO85" i="8"/>
  <c r="AW85" i="8"/>
  <c r="BE85" i="8"/>
  <c r="BM85" i="8"/>
  <c r="AP85" i="8"/>
  <c r="AX85" i="8"/>
  <c r="BF85" i="8"/>
  <c r="BN85" i="8"/>
  <c r="BO85" i="8"/>
  <c r="AQ85" i="8"/>
  <c r="AY85" i="8"/>
  <c r="AM85" i="8"/>
  <c r="BG85" i="8"/>
  <c r="AR77" i="8"/>
  <c r="AZ77" i="8"/>
  <c r="BH77" i="8"/>
  <c r="AS77" i="8"/>
  <c r="BA77" i="8"/>
  <c r="BI77" i="8"/>
  <c r="AT77" i="8"/>
  <c r="BB77" i="8"/>
  <c r="BJ77" i="8"/>
  <c r="AU77" i="8"/>
  <c r="BC77" i="8"/>
  <c r="BK77" i="8"/>
  <c r="AN77" i="8"/>
  <c r="AV77" i="8"/>
  <c r="BD77" i="8"/>
  <c r="BL77" i="8"/>
  <c r="AO77" i="8"/>
  <c r="AW77" i="8"/>
  <c r="BE77" i="8"/>
  <c r="BM77" i="8"/>
  <c r="AP77" i="8"/>
  <c r="AX77" i="8"/>
  <c r="BF77" i="8"/>
  <c r="BN77" i="8"/>
  <c r="AQ77" i="8"/>
  <c r="AY77" i="8"/>
  <c r="BG77" i="8"/>
  <c r="BO77" i="8"/>
  <c r="AM77" i="8"/>
  <c r="AN69" i="8"/>
  <c r="AV69" i="8"/>
  <c r="BD69" i="8"/>
  <c r="BL69" i="8"/>
  <c r="AO69" i="8"/>
  <c r="AW69" i="8"/>
  <c r="BE69" i="8"/>
  <c r="BM69" i="8"/>
  <c r="AP69" i="8"/>
  <c r="AX69" i="8"/>
  <c r="BF69" i="8"/>
  <c r="BN69" i="8"/>
  <c r="AQ69" i="8"/>
  <c r="AY69" i="8"/>
  <c r="BG69" i="8"/>
  <c r="BO69" i="8"/>
  <c r="AR69" i="8"/>
  <c r="AZ69" i="8"/>
  <c r="BH69" i="8"/>
  <c r="AT69" i="8"/>
  <c r="BB69" i="8"/>
  <c r="BJ69" i="8"/>
  <c r="BI69" i="8"/>
  <c r="BK69" i="8"/>
  <c r="AS69" i="8"/>
  <c r="AU69" i="8"/>
  <c r="BA69" i="8"/>
  <c r="BC69" i="8"/>
  <c r="AM69" i="8"/>
  <c r="AN61" i="8"/>
  <c r="AV61" i="8"/>
  <c r="BD61" i="8"/>
  <c r="BL61" i="8"/>
  <c r="AO61" i="8"/>
  <c r="AW61" i="8"/>
  <c r="BE61" i="8"/>
  <c r="BM61" i="8"/>
  <c r="AP61" i="8"/>
  <c r="AX61" i="8"/>
  <c r="BF61" i="8"/>
  <c r="BN61" i="8"/>
  <c r="AQ61" i="8"/>
  <c r="AY61" i="8"/>
  <c r="BG61" i="8"/>
  <c r="BO61" i="8"/>
  <c r="AR61" i="8"/>
  <c r="AZ61" i="8"/>
  <c r="BH61" i="8"/>
  <c r="AT61" i="8"/>
  <c r="BB61" i="8"/>
  <c r="BJ61" i="8"/>
  <c r="BI61" i="8"/>
  <c r="BK61" i="8"/>
  <c r="AS61" i="8"/>
  <c r="AU61" i="8"/>
  <c r="BA61" i="8"/>
  <c r="BC61" i="8"/>
  <c r="AM61" i="8"/>
  <c r="AN53" i="8"/>
  <c r="AV53" i="8"/>
  <c r="BD53" i="8"/>
  <c r="BL53" i="8"/>
  <c r="AO53" i="8"/>
  <c r="AW53" i="8"/>
  <c r="BE53" i="8"/>
  <c r="BM53" i="8"/>
  <c r="AP53" i="8"/>
  <c r="AX53" i="8"/>
  <c r="AQ53" i="8"/>
  <c r="AY53" i="8"/>
  <c r="BG53" i="8"/>
  <c r="BO53" i="8"/>
  <c r="AS53" i="8"/>
  <c r="BA53" i="8"/>
  <c r="BI53" i="8"/>
  <c r="AU53" i="8"/>
  <c r="BN53" i="8"/>
  <c r="AZ53" i="8"/>
  <c r="BB53" i="8"/>
  <c r="BC53" i="8"/>
  <c r="BF53" i="8"/>
  <c r="AR53" i="8"/>
  <c r="BJ53" i="8"/>
  <c r="AT53" i="8"/>
  <c r="BK53" i="8"/>
  <c r="BH53" i="8"/>
  <c r="AM53" i="8"/>
  <c r="AR44" i="8"/>
  <c r="AZ44" i="8"/>
  <c r="BH44" i="8"/>
  <c r="AS44" i="8"/>
  <c r="BA44" i="8"/>
  <c r="BI44" i="8"/>
  <c r="AT44" i="8"/>
  <c r="BB44" i="8"/>
  <c r="BJ44" i="8"/>
  <c r="AU44" i="8"/>
  <c r="BC44" i="8"/>
  <c r="BK44" i="8"/>
  <c r="AN44" i="8"/>
  <c r="AV44" i="8"/>
  <c r="BD44" i="8"/>
  <c r="BL44" i="8"/>
  <c r="AO44" i="8"/>
  <c r="AW44" i="8"/>
  <c r="BE44" i="8"/>
  <c r="BM44" i="8"/>
  <c r="AP44" i="8"/>
  <c r="AX44" i="8"/>
  <c r="BF44" i="8"/>
  <c r="BN44" i="8"/>
  <c r="AQ44" i="8"/>
  <c r="AY44" i="8"/>
  <c r="BO44" i="8"/>
  <c r="BG44" i="8"/>
  <c r="AM44" i="8"/>
  <c r="AR36" i="8"/>
  <c r="AZ36" i="8"/>
  <c r="BH36" i="8"/>
  <c r="AS36" i="8"/>
  <c r="BA36" i="8"/>
  <c r="BI36" i="8"/>
  <c r="AT36" i="8"/>
  <c r="BB36" i="8"/>
  <c r="BJ36" i="8"/>
  <c r="AU36" i="8"/>
  <c r="BC36" i="8"/>
  <c r="BK36" i="8"/>
  <c r="AN36" i="8"/>
  <c r="AV36" i="8"/>
  <c r="BD36" i="8"/>
  <c r="BL36" i="8"/>
  <c r="AO36" i="8"/>
  <c r="AW36" i="8"/>
  <c r="BE36" i="8"/>
  <c r="BM36" i="8"/>
  <c r="AP36" i="8"/>
  <c r="AX36" i="8"/>
  <c r="BF36" i="8"/>
  <c r="BN36" i="8"/>
  <c r="AY36" i="8"/>
  <c r="BG36" i="8"/>
  <c r="BO36" i="8"/>
  <c r="AQ36" i="8"/>
  <c r="AM36" i="8"/>
  <c r="AR28" i="8"/>
  <c r="AZ28" i="8"/>
  <c r="BH28" i="8"/>
  <c r="AS28" i="8"/>
  <c r="BA28" i="8"/>
  <c r="BI28" i="8"/>
  <c r="AT28" i="8"/>
  <c r="BB28" i="8"/>
  <c r="BJ28" i="8"/>
  <c r="AU28" i="8"/>
  <c r="BC28" i="8"/>
  <c r="BK28" i="8"/>
  <c r="AN28" i="8"/>
  <c r="AV28" i="8"/>
  <c r="BD28" i="8"/>
  <c r="BL28" i="8"/>
  <c r="AO28" i="8"/>
  <c r="AW28" i="8"/>
  <c r="BE28" i="8"/>
  <c r="BM28" i="8"/>
  <c r="AP28" i="8"/>
  <c r="AX28" i="8"/>
  <c r="BF28" i="8"/>
  <c r="BN28" i="8"/>
  <c r="AQ28" i="8"/>
  <c r="AY28" i="8"/>
  <c r="BG28" i="8"/>
  <c r="BO28" i="8"/>
  <c r="AM28" i="8"/>
  <c r="AR20" i="8"/>
  <c r="AZ20" i="8"/>
  <c r="BH20" i="8"/>
  <c r="AS20" i="8"/>
  <c r="BA20" i="8"/>
  <c r="BI20" i="8"/>
  <c r="AT20" i="8"/>
  <c r="BB20" i="8"/>
  <c r="BJ20" i="8"/>
  <c r="AU20" i="8"/>
  <c r="BC20" i="8"/>
  <c r="BK20" i="8"/>
  <c r="AN20" i="8"/>
  <c r="AV20" i="8"/>
  <c r="BD20" i="8"/>
  <c r="BL20" i="8"/>
  <c r="AO20" i="8"/>
  <c r="AW20" i="8"/>
  <c r="BE20" i="8"/>
  <c r="BM20" i="8"/>
  <c r="AP20" i="8"/>
  <c r="AX20" i="8"/>
  <c r="BF20" i="8"/>
  <c r="BN20" i="8"/>
  <c r="AY20" i="8"/>
  <c r="BG20" i="8"/>
  <c r="AQ20" i="8"/>
  <c r="AM20" i="8"/>
  <c r="AR12" i="8"/>
  <c r="AZ12" i="8"/>
  <c r="BH12" i="8"/>
  <c r="AS12" i="8"/>
  <c r="BA12" i="8"/>
  <c r="BI12" i="8"/>
  <c r="AT12" i="8"/>
  <c r="BB12" i="8"/>
  <c r="BJ12" i="8"/>
  <c r="AU12" i="8"/>
  <c r="BC12" i="8"/>
  <c r="BK12" i="8"/>
  <c r="AN12" i="8"/>
  <c r="AV12" i="8"/>
  <c r="BD12" i="8"/>
  <c r="BL12" i="8"/>
  <c r="AO12" i="8"/>
  <c r="AW12" i="8"/>
  <c r="BE12" i="8"/>
  <c r="BM12" i="8"/>
  <c r="AP12" i="8"/>
  <c r="AX12" i="8"/>
  <c r="BF12" i="8"/>
  <c r="BN12" i="8"/>
  <c r="AQ12" i="8"/>
  <c r="AY12" i="8"/>
  <c r="BG12" i="8"/>
  <c r="BO12" i="8"/>
  <c r="AM12" i="8"/>
  <c r="AN84" i="8"/>
  <c r="AV84" i="8"/>
  <c r="BD84" i="8"/>
  <c r="BL84" i="8"/>
  <c r="AO84" i="8"/>
  <c r="AW84" i="8"/>
  <c r="BE84" i="8"/>
  <c r="BM84" i="8"/>
  <c r="BK84" i="8"/>
  <c r="AP84" i="8"/>
  <c r="AX84" i="8"/>
  <c r="BF84" i="8"/>
  <c r="BN84" i="8"/>
  <c r="AQ84" i="8"/>
  <c r="AY84" i="8"/>
  <c r="BG84" i="8"/>
  <c r="BO84" i="8"/>
  <c r="AU84" i="8"/>
  <c r="AM84" i="8"/>
  <c r="AR84" i="8"/>
  <c r="AZ84" i="8"/>
  <c r="BH84" i="8"/>
  <c r="AS84" i="8"/>
  <c r="BA84" i="8"/>
  <c r="BI84" i="8"/>
  <c r="AT84" i="8"/>
  <c r="BB84" i="8"/>
  <c r="BJ84" i="8"/>
  <c r="BC84" i="8"/>
  <c r="AR80" i="8"/>
  <c r="AZ80" i="8"/>
  <c r="BH80" i="8"/>
  <c r="AM80" i="8"/>
  <c r="AS80" i="8"/>
  <c r="BA80" i="8"/>
  <c r="BI80" i="8"/>
  <c r="AT80" i="8"/>
  <c r="BB80" i="8"/>
  <c r="BJ80" i="8"/>
  <c r="AU80" i="8"/>
  <c r="BC80" i="8"/>
  <c r="BK80" i="8"/>
  <c r="AN80" i="8"/>
  <c r="AV80" i="8"/>
  <c r="BD80" i="8"/>
  <c r="BL80" i="8"/>
  <c r="AO80" i="8"/>
  <c r="AW80" i="8"/>
  <c r="BE80" i="8"/>
  <c r="BM80" i="8"/>
  <c r="AP80" i="8"/>
  <c r="AX80" i="8"/>
  <c r="BF80" i="8"/>
  <c r="BN80" i="8"/>
  <c r="AQ80" i="8"/>
  <c r="AY80" i="8"/>
  <c r="BG80" i="8"/>
  <c r="BO80" i="8"/>
  <c r="AR116" i="8"/>
  <c r="AZ116" i="8"/>
  <c r="BH116" i="8"/>
  <c r="AS116" i="8"/>
  <c r="BA116" i="8"/>
  <c r="BI116" i="8"/>
  <c r="AM116" i="8"/>
  <c r="AW116" i="8"/>
  <c r="AT116" i="8"/>
  <c r="BB116" i="8"/>
  <c r="BJ116" i="8"/>
  <c r="AU116" i="8"/>
  <c r="BC116" i="8"/>
  <c r="BK116" i="8"/>
  <c r="AV116" i="8"/>
  <c r="BD116" i="8"/>
  <c r="AO116" i="8"/>
  <c r="BE116" i="8"/>
  <c r="BM116" i="8"/>
  <c r="AN116" i="8"/>
  <c r="BL116" i="8"/>
  <c r="BG116" i="8"/>
  <c r="BN116" i="8"/>
  <c r="BO116" i="8"/>
  <c r="AP116" i="8"/>
  <c r="AQ116" i="8"/>
  <c r="AX116" i="8"/>
  <c r="AY116" i="8"/>
  <c r="BF116" i="8"/>
  <c r="AN115" i="8"/>
  <c r="AV115" i="8"/>
  <c r="BD115" i="8"/>
  <c r="BL115" i="8"/>
  <c r="AO115" i="8"/>
  <c r="AW115" i="8"/>
  <c r="BE115" i="8"/>
  <c r="BM115" i="8"/>
  <c r="AM115" i="8"/>
  <c r="AP115" i="8"/>
  <c r="AX115" i="8"/>
  <c r="BF115" i="8"/>
  <c r="BN115" i="8"/>
  <c r="AQ115" i="8"/>
  <c r="AY115" i="8"/>
  <c r="BG115" i="8"/>
  <c r="BO115" i="8"/>
  <c r="AR115" i="8"/>
  <c r="AZ115" i="8"/>
  <c r="BH115" i="8"/>
  <c r="AS115" i="8"/>
  <c r="BA115" i="8"/>
  <c r="BI115" i="8"/>
  <c r="BC115" i="8"/>
  <c r="BJ115" i="8"/>
  <c r="BK115" i="8"/>
  <c r="AT115" i="8"/>
  <c r="AU115" i="8"/>
  <c r="BB115" i="8"/>
  <c r="AR122" i="8"/>
  <c r="AZ122" i="8"/>
  <c r="BH122" i="8"/>
  <c r="AM122" i="8"/>
  <c r="AS122" i="8"/>
  <c r="BA122" i="8"/>
  <c r="BI122" i="8"/>
  <c r="BJ122" i="8"/>
  <c r="BM122" i="8"/>
  <c r="AT122" i="8"/>
  <c r="BB122" i="8"/>
  <c r="AU122" i="8"/>
  <c r="BC122" i="8"/>
  <c r="BK122" i="8"/>
  <c r="AV122" i="8"/>
  <c r="BD122" i="8"/>
  <c r="AO122" i="8"/>
  <c r="BE122" i="8"/>
  <c r="AN122" i="8"/>
  <c r="BL122" i="8"/>
  <c r="AW122" i="8"/>
  <c r="AY122" i="8"/>
  <c r="BF122" i="8"/>
  <c r="BG122" i="8"/>
  <c r="BN122" i="8"/>
  <c r="BO122" i="8"/>
  <c r="AP122" i="8"/>
  <c r="AQ122" i="8"/>
  <c r="AX122" i="8"/>
  <c r="AN121" i="8"/>
  <c r="AV121" i="8"/>
  <c r="BD121" i="8"/>
  <c r="BL121" i="8"/>
  <c r="AO121" i="8"/>
  <c r="AW121" i="8"/>
  <c r="BE121" i="8"/>
  <c r="BM121" i="8"/>
  <c r="AS121" i="8"/>
  <c r="AP121" i="8"/>
  <c r="AX121" i="8"/>
  <c r="BF121" i="8"/>
  <c r="BN121" i="8"/>
  <c r="AQ121" i="8"/>
  <c r="AY121" i="8"/>
  <c r="BG121" i="8"/>
  <c r="BO121" i="8"/>
  <c r="AR121" i="8"/>
  <c r="BH121" i="8"/>
  <c r="BA121" i="8"/>
  <c r="AZ121" i="8"/>
  <c r="BI121" i="8"/>
  <c r="AU121" i="8"/>
  <c r="BB121" i="8"/>
  <c r="BC121" i="8"/>
  <c r="BJ121" i="8"/>
  <c r="BK121" i="8"/>
  <c r="AM121" i="8"/>
  <c r="AT121" i="8"/>
  <c r="AR120" i="8"/>
  <c r="AZ120" i="8"/>
  <c r="BH120" i="8"/>
  <c r="AS120" i="8"/>
  <c r="BA120" i="8"/>
  <c r="BI120" i="8"/>
  <c r="BL120" i="8"/>
  <c r="AT120" i="8"/>
  <c r="BB120" i="8"/>
  <c r="BJ120" i="8"/>
  <c r="AU120" i="8"/>
  <c r="BC120" i="8"/>
  <c r="BK120" i="8"/>
  <c r="AV120" i="8"/>
  <c r="AW120" i="8"/>
  <c r="BE120" i="8"/>
  <c r="AN120" i="8"/>
  <c r="BD120" i="8"/>
  <c r="AO120" i="8"/>
  <c r="BM120" i="8"/>
  <c r="AQ120" i="8"/>
  <c r="AX120" i="8"/>
  <c r="AY120" i="8"/>
  <c r="BF120" i="8"/>
  <c r="BG120" i="8"/>
  <c r="BN120" i="8"/>
  <c r="AM120" i="8"/>
  <c r="AP120" i="8"/>
  <c r="BO120" i="8"/>
  <c r="AR114" i="8"/>
  <c r="AZ114" i="8"/>
  <c r="BH114" i="8"/>
  <c r="AM114" i="8"/>
  <c r="AS114" i="8"/>
  <c r="BA114" i="8"/>
  <c r="BI114" i="8"/>
  <c r="AT114" i="8"/>
  <c r="BB114" i="8"/>
  <c r="BJ114" i="8"/>
  <c r="AN114" i="8"/>
  <c r="AU114" i="8"/>
  <c r="BC114" i="8"/>
  <c r="BK114" i="8"/>
  <c r="BD114" i="8"/>
  <c r="BL114" i="8"/>
  <c r="AO114" i="8"/>
  <c r="BE114" i="8"/>
  <c r="BM114" i="8"/>
  <c r="AV114" i="8"/>
  <c r="AW114" i="8"/>
  <c r="AY114" i="8"/>
  <c r="BF114" i="8"/>
  <c r="BG114" i="8"/>
  <c r="BN114" i="8"/>
  <c r="BO114" i="8"/>
  <c r="AP114" i="8"/>
  <c r="AQ114" i="8"/>
  <c r="AX114" i="8"/>
  <c r="AN119" i="8"/>
  <c r="AV119" i="8"/>
  <c r="BD119" i="8"/>
  <c r="BL119" i="8"/>
  <c r="AO119" i="8"/>
  <c r="AW119" i="8"/>
  <c r="BE119" i="8"/>
  <c r="BM119" i="8"/>
  <c r="AP119" i="8"/>
  <c r="AX119" i="8"/>
  <c r="BF119" i="8"/>
  <c r="BN119" i="8"/>
  <c r="BA119" i="8"/>
  <c r="AQ119" i="8"/>
  <c r="AY119" i="8"/>
  <c r="BG119" i="8"/>
  <c r="BO119" i="8"/>
  <c r="AR119" i="8"/>
  <c r="BH119" i="8"/>
  <c r="AS119" i="8"/>
  <c r="BI119" i="8"/>
  <c r="AM119" i="8"/>
  <c r="AZ119" i="8"/>
  <c r="AT119" i="8"/>
  <c r="AU119" i="8"/>
  <c r="BB119" i="8"/>
  <c r="BC119" i="8"/>
  <c r="BJ119" i="8"/>
  <c r="BK119" i="8"/>
  <c r="AN113" i="8"/>
  <c r="AV113" i="8"/>
  <c r="BD113" i="8"/>
  <c r="BL113" i="8"/>
  <c r="AO113" i="8"/>
  <c r="AW113" i="8"/>
  <c r="BE113" i="8"/>
  <c r="BM113" i="8"/>
  <c r="AP113" i="8"/>
  <c r="AX113" i="8"/>
  <c r="BF113" i="8"/>
  <c r="BN113" i="8"/>
  <c r="AQ113" i="8"/>
  <c r="AY113" i="8"/>
  <c r="BG113" i="8"/>
  <c r="BO113" i="8"/>
  <c r="AR113" i="8"/>
  <c r="AZ113" i="8"/>
  <c r="BH113" i="8"/>
  <c r="AS113" i="8"/>
  <c r="BA113" i="8"/>
  <c r="BI113" i="8"/>
  <c r="AT113" i="8"/>
  <c r="AU113" i="8"/>
  <c r="BB113" i="8"/>
  <c r="BC113" i="8"/>
  <c r="BJ113" i="8"/>
  <c r="BK113" i="8"/>
  <c r="AM113" i="8"/>
  <c r="AR118" i="8"/>
  <c r="AZ118" i="8"/>
  <c r="BH118" i="8"/>
  <c r="AS118" i="8"/>
  <c r="BA118" i="8"/>
  <c r="BI118" i="8"/>
  <c r="AT118" i="8"/>
  <c r="BB118" i="8"/>
  <c r="BJ118" i="8"/>
  <c r="AU118" i="8"/>
  <c r="BC118" i="8"/>
  <c r="BK118" i="8"/>
  <c r="AV118" i="8"/>
  <c r="BD118" i="8"/>
  <c r="AM118" i="8"/>
  <c r="AO118" i="8"/>
  <c r="AW118" i="8"/>
  <c r="BM118" i="8"/>
  <c r="AN118" i="8"/>
  <c r="BL118" i="8"/>
  <c r="BE118" i="8"/>
  <c r="BO118" i="8"/>
  <c r="AP118" i="8"/>
  <c r="AQ118" i="8"/>
  <c r="AX118" i="8"/>
  <c r="AY118" i="8"/>
  <c r="BF118" i="8"/>
  <c r="BG118" i="8"/>
  <c r="BN118" i="8"/>
  <c r="AN117" i="8"/>
  <c r="AV117" i="8"/>
  <c r="BD117" i="8"/>
  <c r="BL117" i="8"/>
  <c r="AO117" i="8"/>
  <c r="AW117" i="8"/>
  <c r="BE117" i="8"/>
  <c r="BM117" i="8"/>
  <c r="AP117" i="8"/>
  <c r="AX117" i="8"/>
  <c r="BF117" i="8"/>
  <c r="BN117" i="8"/>
  <c r="AQ117" i="8"/>
  <c r="AY117" i="8"/>
  <c r="BG117" i="8"/>
  <c r="BO117" i="8"/>
  <c r="AM117" i="8"/>
  <c r="AR117" i="8"/>
  <c r="BH117" i="8"/>
  <c r="AS117" i="8"/>
  <c r="BA117" i="8"/>
  <c r="BI117" i="8"/>
  <c r="AZ117" i="8"/>
  <c r="BK117" i="8"/>
  <c r="BB117" i="8"/>
  <c r="AT117" i="8"/>
  <c r="AU117" i="8"/>
  <c r="BC117" i="8"/>
  <c r="BJ117" i="8"/>
  <c r="AR92" i="8"/>
  <c r="AZ92" i="8"/>
  <c r="BH92" i="8"/>
  <c r="AS92" i="8"/>
  <c r="BA92" i="8"/>
  <c r="BI92" i="8"/>
  <c r="AT92" i="8"/>
  <c r="BB92" i="8"/>
  <c r="BJ92" i="8"/>
  <c r="AU92" i="8"/>
  <c r="BC92" i="8"/>
  <c r="BK92" i="8"/>
  <c r="AQ92" i="8"/>
  <c r="BO92" i="8"/>
  <c r="AN92" i="8"/>
  <c r="AV92" i="8"/>
  <c r="BD92" i="8"/>
  <c r="BL92" i="8"/>
  <c r="AM92" i="8"/>
  <c r="AO92" i="8"/>
  <c r="AW92" i="8"/>
  <c r="BE92" i="8"/>
  <c r="BM92" i="8"/>
  <c r="AP92" i="8"/>
  <c r="AX92" i="8"/>
  <c r="BF92" i="8"/>
  <c r="BN92" i="8"/>
  <c r="AY92" i="8"/>
  <c r="BG92" i="8"/>
  <c r="AN99" i="8"/>
  <c r="AV99" i="8"/>
  <c r="BD99" i="8"/>
  <c r="BL99" i="8"/>
  <c r="AO99" i="8"/>
  <c r="AW99" i="8"/>
  <c r="BE99" i="8"/>
  <c r="BM99" i="8"/>
  <c r="AP99" i="8"/>
  <c r="AX99" i="8"/>
  <c r="BF99" i="8"/>
  <c r="BN99" i="8"/>
  <c r="AQ99" i="8"/>
  <c r="AY99" i="8"/>
  <c r="BG99" i="8"/>
  <c r="BO99" i="8"/>
  <c r="AM99" i="8"/>
  <c r="BC99" i="8"/>
  <c r="AR99" i="8"/>
  <c r="AZ99" i="8"/>
  <c r="BH99" i="8"/>
  <c r="AS99" i="8"/>
  <c r="BA99" i="8"/>
  <c r="BI99" i="8"/>
  <c r="AT99" i="8"/>
  <c r="BB99" i="8"/>
  <c r="BJ99" i="8"/>
  <c r="AU99" i="8"/>
  <c r="BK99" i="8"/>
  <c r="AN97" i="8"/>
  <c r="AV97" i="8"/>
  <c r="BD97" i="8"/>
  <c r="BL97" i="8"/>
  <c r="AO97" i="8"/>
  <c r="AW97" i="8"/>
  <c r="BE97" i="8"/>
  <c r="BM97" i="8"/>
  <c r="AM97" i="8"/>
  <c r="AP97" i="8"/>
  <c r="AX97" i="8"/>
  <c r="BF97" i="8"/>
  <c r="BN97" i="8"/>
  <c r="AQ97" i="8"/>
  <c r="AY97" i="8"/>
  <c r="BG97" i="8"/>
  <c r="BO97" i="8"/>
  <c r="AU97" i="8"/>
  <c r="BK97" i="8"/>
  <c r="AR97" i="8"/>
  <c r="AZ97" i="8"/>
  <c r="BH97" i="8"/>
  <c r="AS97" i="8"/>
  <c r="BA97" i="8"/>
  <c r="BI97" i="8"/>
  <c r="AT97" i="8"/>
  <c r="BB97" i="8"/>
  <c r="BJ97" i="8"/>
  <c r="BC97" i="8"/>
  <c r="AR100" i="8"/>
  <c r="AZ100" i="8"/>
  <c r="BH100" i="8"/>
  <c r="AS100" i="8"/>
  <c r="BA100" i="8"/>
  <c r="BI100" i="8"/>
  <c r="AT100" i="8"/>
  <c r="BB100" i="8"/>
  <c r="BJ100" i="8"/>
  <c r="AU100" i="8"/>
  <c r="BC100" i="8"/>
  <c r="BK100" i="8"/>
  <c r="AQ100" i="8"/>
  <c r="BG100" i="8"/>
  <c r="AN100" i="8"/>
  <c r="AV100" i="8"/>
  <c r="BD100" i="8"/>
  <c r="BL100" i="8"/>
  <c r="AM100" i="8"/>
  <c r="AO100" i="8"/>
  <c r="AW100" i="8"/>
  <c r="BE100" i="8"/>
  <c r="BM100" i="8"/>
  <c r="AP100" i="8"/>
  <c r="AX100" i="8"/>
  <c r="BF100" i="8"/>
  <c r="BN100" i="8"/>
  <c r="AY100" i="8"/>
  <c r="BO100" i="8"/>
  <c r="AR96" i="8"/>
  <c r="AZ96" i="8"/>
  <c r="BH96" i="8"/>
  <c r="AM96" i="8"/>
  <c r="AS96" i="8"/>
  <c r="BA96" i="8"/>
  <c r="BI96" i="8"/>
  <c r="AT96" i="8"/>
  <c r="BB96" i="8"/>
  <c r="BJ96" i="8"/>
  <c r="AU96" i="8"/>
  <c r="BC96" i="8"/>
  <c r="BK96" i="8"/>
  <c r="AQ96" i="8"/>
  <c r="BG96" i="8"/>
  <c r="AN96" i="8"/>
  <c r="AV96" i="8"/>
  <c r="BD96" i="8"/>
  <c r="BL96" i="8"/>
  <c r="AO96" i="8"/>
  <c r="AW96" i="8"/>
  <c r="BE96" i="8"/>
  <c r="BM96" i="8"/>
  <c r="AP96" i="8"/>
  <c r="AX96" i="8"/>
  <c r="BF96" i="8"/>
  <c r="BN96" i="8"/>
  <c r="AY96" i="8"/>
  <c r="BO96" i="8"/>
  <c r="AN95" i="8"/>
  <c r="AV95" i="8"/>
  <c r="BD95" i="8"/>
  <c r="BL95" i="8"/>
  <c r="AO95" i="8"/>
  <c r="AW95" i="8"/>
  <c r="BE95" i="8"/>
  <c r="BM95" i="8"/>
  <c r="AP95" i="8"/>
  <c r="AX95" i="8"/>
  <c r="BF95" i="8"/>
  <c r="BN95" i="8"/>
  <c r="AQ95" i="8"/>
  <c r="AY95" i="8"/>
  <c r="BG95" i="8"/>
  <c r="BO95" i="8"/>
  <c r="BC95" i="8"/>
  <c r="AR95" i="8"/>
  <c r="AZ95" i="8"/>
  <c r="BH95" i="8"/>
  <c r="AS95" i="8"/>
  <c r="BA95" i="8"/>
  <c r="BI95" i="8"/>
  <c r="AT95" i="8"/>
  <c r="BB95" i="8"/>
  <c r="BJ95" i="8"/>
  <c r="AU95" i="8"/>
  <c r="BK95" i="8"/>
  <c r="AM95" i="8"/>
  <c r="AR94" i="8"/>
  <c r="AZ94" i="8"/>
  <c r="BH94" i="8"/>
  <c r="AS94" i="8"/>
  <c r="BA94" i="8"/>
  <c r="BI94" i="8"/>
  <c r="AT94" i="8"/>
  <c r="BB94" i="8"/>
  <c r="BJ94" i="8"/>
  <c r="AU94" i="8"/>
  <c r="BC94" i="8"/>
  <c r="BK94" i="8"/>
  <c r="AQ94" i="8"/>
  <c r="BG94" i="8"/>
  <c r="AN94" i="8"/>
  <c r="AV94" i="8"/>
  <c r="BD94" i="8"/>
  <c r="BL94" i="8"/>
  <c r="BO94" i="8"/>
  <c r="AO94" i="8"/>
  <c r="AW94" i="8"/>
  <c r="BE94" i="8"/>
  <c r="BM94" i="8"/>
  <c r="AP94" i="8"/>
  <c r="AX94" i="8"/>
  <c r="BF94" i="8"/>
  <c r="BN94" i="8"/>
  <c r="AM94" i="8"/>
  <c r="AY94" i="8"/>
  <c r="AR98" i="8"/>
  <c r="AZ98" i="8"/>
  <c r="BH98" i="8"/>
  <c r="AS98" i="8"/>
  <c r="BA98" i="8"/>
  <c r="BI98" i="8"/>
  <c r="AT98" i="8"/>
  <c r="BB98" i="8"/>
  <c r="BJ98" i="8"/>
  <c r="AM98" i="8"/>
  <c r="AU98" i="8"/>
  <c r="BC98" i="8"/>
  <c r="BK98" i="8"/>
  <c r="AY98" i="8"/>
  <c r="BO98" i="8"/>
  <c r="AN98" i="8"/>
  <c r="AV98" i="8"/>
  <c r="BD98" i="8"/>
  <c r="BL98" i="8"/>
  <c r="AO98" i="8"/>
  <c r="AW98" i="8"/>
  <c r="BE98" i="8"/>
  <c r="BM98" i="8"/>
  <c r="AP98" i="8"/>
  <c r="AX98" i="8"/>
  <c r="BF98" i="8"/>
  <c r="BN98" i="8"/>
  <c r="AQ98" i="8"/>
  <c r="BG98" i="8"/>
  <c r="AN101" i="8"/>
  <c r="AV101" i="8"/>
  <c r="BD101" i="8"/>
  <c r="BL101" i="8"/>
  <c r="AO101" i="8"/>
  <c r="AW101" i="8"/>
  <c r="BE101" i="8"/>
  <c r="BM101" i="8"/>
  <c r="AP101" i="8"/>
  <c r="AX101" i="8"/>
  <c r="BF101" i="8"/>
  <c r="BN101" i="8"/>
  <c r="AQ101" i="8"/>
  <c r="AY101" i="8"/>
  <c r="BG101" i="8"/>
  <c r="BO101" i="8"/>
  <c r="AU101" i="8"/>
  <c r="BK101" i="8"/>
  <c r="AR101" i="8"/>
  <c r="AZ101" i="8"/>
  <c r="BH101" i="8"/>
  <c r="AS101" i="8"/>
  <c r="BA101" i="8"/>
  <c r="BI101" i="8"/>
  <c r="AM101" i="8"/>
  <c r="AT101" i="8"/>
  <c r="BB101" i="8"/>
  <c r="BJ101" i="8"/>
  <c r="BC101" i="8"/>
  <c r="AN93" i="8"/>
  <c r="AV93" i="8"/>
  <c r="BD93" i="8"/>
  <c r="BL93" i="8"/>
  <c r="AO93" i="8"/>
  <c r="AW93" i="8"/>
  <c r="BE93" i="8"/>
  <c r="BM93" i="8"/>
  <c r="AP93" i="8"/>
  <c r="AX93" i="8"/>
  <c r="BF93" i="8"/>
  <c r="BN93" i="8"/>
  <c r="AQ93" i="8"/>
  <c r="AY93" i="8"/>
  <c r="BG93" i="8"/>
  <c r="BO93" i="8"/>
  <c r="BC93" i="8"/>
  <c r="AR93" i="8"/>
  <c r="AZ93" i="8"/>
  <c r="BH93" i="8"/>
  <c r="AS93" i="8"/>
  <c r="BA93" i="8"/>
  <c r="BI93" i="8"/>
  <c r="AM93" i="8"/>
  <c r="AT93" i="8"/>
  <c r="BB93" i="8"/>
  <c r="BJ93" i="8"/>
  <c r="AU93" i="8"/>
  <c r="BK93" i="8"/>
  <c r="BP51" i="8" l="1"/>
  <c r="BP131" i="8"/>
  <c r="BP50" i="8"/>
  <c r="BP83" i="8"/>
  <c r="BP145" i="8"/>
  <c r="BP56" i="8"/>
  <c r="BP24" i="8"/>
  <c r="BP37" i="8"/>
  <c r="BP58" i="8"/>
  <c r="BP25" i="8"/>
  <c r="BP104" i="8"/>
  <c r="BP35" i="8"/>
  <c r="BP66" i="8"/>
  <c r="BP136" i="8"/>
  <c r="BP71" i="8"/>
  <c r="BP59" i="8"/>
  <c r="BP75" i="8"/>
  <c r="BP139" i="8"/>
  <c r="BP155" i="8"/>
  <c r="BP87" i="8"/>
  <c r="BP13" i="8"/>
  <c r="BP74" i="8"/>
  <c r="BP130" i="8"/>
  <c r="BP143" i="8"/>
  <c r="BP88" i="8"/>
  <c r="BP18" i="8"/>
  <c r="BP34" i="8"/>
  <c r="BP27" i="8"/>
  <c r="BP135" i="8"/>
  <c r="BP32" i="8"/>
  <c r="BP138" i="8"/>
  <c r="BP91" i="8"/>
  <c r="BP64" i="8"/>
  <c r="BP16" i="8"/>
  <c r="BP28" i="8"/>
  <c r="BP70" i="8"/>
  <c r="BP48" i="8"/>
  <c r="BP144" i="8"/>
  <c r="BP84" i="8"/>
  <c r="BP114" i="8"/>
  <c r="BP118" i="8"/>
  <c r="BP100" i="8"/>
  <c r="BP99" i="8"/>
  <c r="BP94" i="8"/>
  <c r="BP93" i="8"/>
  <c r="BP98" i="8"/>
  <c r="BP62" i="8"/>
  <c r="BP77" i="8"/>
  <c r="BP129" i="8"/>
  <c r="BP126" i="8"/>
  <c r="BP22" i="8"/>
  <c r="BP79" i="8"/>
  <c r="BP147" i="8"/>
  <c r="BP72" i="8"/>
  <c r="BP128" i="8"/>
  <c r="BP49" i="8"/>
  <c r="BP113" i="8"/>
  <c r="BP15" i="8"/>
  <c r="BP152" i="8"/>
  <c r="BP57" i="8"/>
  <c r="BP53" i="8"/>
  <c r="BP125" i="8"/>
  <c r="BP141" i="8"/>
  <c r="BP45" i="8"/>
  <c r="BP63" i="8"/>
  <c r="BP105" i="8"/>
  <c r="BP41" i="8"/>
  <c r="BP19" i="8"/>
  <c r="BP76" i="8"/>
  <c r="BP156" i="8"/>
  <c r="BP65" i="8"/>
  <c r="BP43" i="8"/>
  <c r="BP108" i="8"/>
  <c r="BP61" i="8"/>
  <c r="BP150" i="8"/>
  <c r="BP80" i="8"/>
  <c r="BP67" i="8"/>
  <c r="BP92" i="8"/>
  <c r="BP109" i="8"/>
  <c r="BP142" i="8"/>
  <c r="BP29" i="8"/>
  <c r="BP110" i="8"/>
  <c r="BP154" i="8"/>
  <c r="BP120" i="8"/>
  <c r="BP40" i="8"/>
  <c r="BP97" i="8"/>
  <c r="BP33" i="8"/>
  <c r="BP106" i="8"/>
  <c r="BP101" i="8"/>
  <c r="BP117" i="8"/>
  <c r="BP157" i="8"/>
  <c r="BP151" i="8"/>
  <c r="BP47" i="8"/>
  <c r="BP103" i="8"/>
  <c r="BP137" i="8"/>
  <c r="BP112" i="8"/>
  <c r="BP89" i="8"/>
  <c r="BP42" i="8"/>
  <c r="BP107" i="8"/>
  <c r="BP68" i="8"/>
  <c r="BP132" i="8"/>
  <c r="BP140" i="8"/>
  <c r="BP121" i="8"/>
  <c r="BP44" i="8"/>
  <c r="BP153" i="8"/>
  <c r="BP55" i="8"/>
  <c r="BP119" i="8"/>
  <c r="BP31" i="8"/>
  <c r="BP39" i="8"/>
  <c r="BP123" i="8"/>
  <c r="BP81" i="8"/>
  <c r="BP17" i="8"/>
  <c r="BP90" i="8"/>
  <c r="BP60" i="8"/>
  <c r="BP14" i="8"/>
  <c r="BP36" i="8"/>
  <c r="BP78" i="8"/>
  <c r="BP102" i="8"/>
  <c r="BP127" i="8"/>
  <c r="BP30" i="8"/>
  <c r="BP38" i="8"/>
  <c r="BP95" i="8"/>
  <c r="BP111" i="8"/>
  <c r="BP23" i="8"/>
  <c r="BP96" i="8"/>
  <c r="BP122" i="8"/>
  <c r="BP73" i="8"/>
  <c r="BP115" i="8"/>
  <c r="BP82" i="8"/>
  <c r="BP26" i="8"/>
  <c r="BP52" i="8"/>
  <c r="BP116" i="8"/>
  <c r="BP124" i="8"/>
  <c r="BP12" i="8"/>
  <c r="BP20" i="8"/>
  <c r="BP85" i="8"/>
  <c r="BP134" i="8"/>
  <c r="BP69" i="8"/>
  <c r="BP149" i="8"/>
  <c r="BP146" i="8"/>
  <c r="BP148" i="8"/>
  <c r="BP133" i="8"/>
  <c r="BP21" i="8"/>
  <c r="BP54" i="8"/>
  <c r="BP86" i="8"/>
</calcChain>
</file>

<file path=xl/comments1.xml><?xml version="1.0" encoding="utf-8"?>
<comments xmlns="http://schemas.openxmlformats.org/spreadsheetml/2006/main">
  <authors>
    <author>Usuario</author>
  </authors>
  <commentList>
    <comment ref="AP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debris</t>
        </r>
      </text>
    </comment>
    <comment ref="AQ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o poner orthophragminids?
O asterocyclina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M2S2'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tabular corals</t>
        </r>
      </text>
    </comment>
    <comment ref="AP4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bastante debris, seguramente de neorotalia</t>
        </r>
      </text>
    </comment>
    <comment ref="AP4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bastante debris fino, seguramente neorotalia</t>
        </r>
      </text>
    </comment>
    <comment ref="AP8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rare bioclast-crustacean?</t>
        </r>
      </text>
    </comment>
    <comment ref="AM9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probably heterostegina</t>
        </r>
      </text>
    </comment>
    <comment ref="AP9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rare bioclast- crustacean?</t>
        </r>
      </text>
    </comment>
    <comment ref="AM9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nummulites o heterostegina assilinoides?</t>
        </r>
      </text>
    </comment>
    <comment ref="AQ9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un par de ejemplares pequeños pero no cayo ningun punto</t>
        </r>
      </text>
    </comment>
    <comment ref="AP10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probably nummulites</t>
        </r>
      </text>
    </comment>
    <comment ref="AM14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probably operculina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marmo-2</t>
        </r>
      </text>
    </comment>
    <comment ref="B15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marmo-5</t>
        </r>
      </text>
    </comment>
    <comment ref="AM15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probably operculina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marmo-6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Q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antes era "smaller  benthics"</t>
        </r>
      </text>
    </comment>
    <comment ref="Y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</t>
        </r>
      </text>
    </comment>
    <comment ref="Z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AA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AC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  <comment ref="AE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o poner orthophragminids?
O asterocyclina</t>
        </r>
      </text>
    </comment>
    <comment ref="BA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 "smaller  benthics"</t>
        </r>
      </text>
    </comment>
    <comment ref="BI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</t>
        </r>
      </text>
    </comment>
    <comment ref="BJ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BK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BM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  <comment ref="CH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"smaller  benthics"</t>
        </r>
      </text>
    </comment>
    <comment ref="CP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</t>
        </r>
      </text>
    </comment>
    <comment ref="CQ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CR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CT1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  <comment ref="CV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o poner orthophragminids?
O asterocyclina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proporcion relativa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M2S2'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tabular corals</t>
        </r>
      </text>
    </comment>
    <comment ref="BS80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  <comment ref="AE93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hay un par de ejemplares pequeños parece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marmo-2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marmo-5</t>
        </r>
      </text>
    </comment>
    <comment ref="B15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marmo-6</t>
        </r>
      </text>
    </comment>
    <comment ref="R16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antes era "smaller  benthics"</t>
        </r>
      </text>
    </comment>
    <comment ref="X162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</t>
        </r>
      </text>
    </comment>
    <comment ref="Y162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Z162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AF162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  <comment ref="AH16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o poner orthophragminids?
O asterocyclina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proporcion relativa</t>
        </r>
      </text>
    </comment>
    <comment ref="B17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Jmicrovision la lista con orden cambiado los 3 ultimos</t>
        </r>
      </text>
    </comment>
    <comment ref="B17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M2S2'</t>
        </r>
      </text>
    </comment>
    <comment ref="B19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tabular corals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M4S7, 8 y 9 son facies de neorotalia con fine debris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burbujas de resina</t>
        </r>
      </text>
    </comment>
    <comment ref="B23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discociclina</t>
        </r>
      </text>
    </comment>
    <comment ref="BS234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  <comment ref="AH24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un par de ejemplares pequeños pero no cayo ningun punto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-numm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-carpenteria +disco</t>
        </r>
      </text>
    </comment>
    <comment ref="AH24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hay un par de ejemplares pequeños pero no cayo ningun punto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-numm, neo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-numm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-numm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-numm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-terrigenous, neo, numm, carpenteria</t>
        </r>
      </text>
    </comment>
    <comment ref="B27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-neo, numm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se ve muy mal. mala resolucion de escaneo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se ve regular, pero se intuye que la mayoría son planctonicos</t>
        </r>
      </text>
    </comment>
    <comment ref="B30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marmo-2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marmo-5</t>
        </r>
      </text>
    </comment>
    <comment ref="B3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puesta como marmo-6</t>
        </r>
      </text>
    </comment>
    <comment ref="BT316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quartz</t>
        </r>
      </text>
    </comment>
    <comment ref="BU316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sin orthophragminids</t>
        </r>
      </text>
    </comment>
    <comment ref="BT37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quartz</t>
        </r>
      </text>
    </comment>
    <comment ref="BU37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sin orthophagminids</t>
        </r>
      </text>
    </comment>
    <comment ref="BS387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  <comment ref="BT399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quartz</t>
        </r>
      </text>
    </comment>
    <comment ref="BU399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sin orthophragminids</t>
        </r>
      </text>
    </comment>
    <comment ref="BT42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quartz</t>
        </r>
      </text>
    </comment>
    <comment ref="BU42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sin orthophragminids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M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interesante para ver tendencia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 "smaller  benthics"</t>
        </r>
      </text>
    </comment>
    <comment ref="S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cierta tendencia</t>
        </r>
      </text>
    </comment>
    <comment ref="Y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
cierta tendencia</t>
        </r>
      </text>
    </comment>
    <comment ref="Z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AA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AB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cierta tendencia</t>
        </r>
      </text>
    </comment>
    <comment ref="AC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  <comment ref="BG5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A27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  <comment ref="M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interesante para ver tendencia</t>
        </r>
      </text>
    </comment>
    <comment ref="Q131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antes era "smaller  benthics"</t>
        </r>
      </text>
    </comment>
    <comment ref="S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cierta tendencia</t>
        </r>
      </text>
    </comment>
    <comment ref="Y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mollusc
cierta tendencia</t>
        </r>
      </text>
    </comment>
    <comment ref="Z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brachiopoda</t>
        </r>
      </text>
    </comment>
    <comment ref="AA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crustacean</t>
        </r>
      </text>
    </comment>
    <comment ref="AB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cierta tendencia</t>
        </r>
      </text>
    </comment>
    <comment ref="AC131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mostly Q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G32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  <comment ref="B74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numm imbricados en traza
</t>
        </r>
      </text>
    </comment>
  </commentList>
</comments>
</file>

<file path=xl/sharedStrings.xml><?xml version="1.0" encoding="utf-8"?>
<sst xmlns="http://schemas.openxmlformats.org/spreadsheetml/2006/main" count="2956" uniqueCount="357">
  <si>
    <t>CA Geniculates</t>
  </si>
  <si>
    <t xml:space="preserve">CCA </t>
  </si>
  <si>
    <t>matrix</t>
  </si>
  <si>
    <t>cement</t>
  </si>
  <si>
    <t>voids</t>
  </si>
  <si>
    <t>terrigenous</t>
  </si>
  <si>
    <t>corals</t>
  </si>
  <si>
    <t>bivalves</t>
  </si>
  <si>
    <t>brachiopods</t>
  </si>
  <si>
    <t>balanids /barnacles</t>
  </si>
  <si>
    <t>echinoderms</t>
  </si>
  <si>
    <t>bryozoans</t>
  </si>
  <si>
    <t>serpulids</t>
  </si>
  <si>
    <t>austrotrillina</t>
  </si>
  <si>
    <t>borelis</t>
  </si>
  <si>
    <t>peneroplis</t>
  </si>
  <si>
    <t>sorites</t>
  </si>
  <si>
    <t>Archaias</t>
  </si>
  <si>
    <t>lepidocyclinids</t>
  </si>
  <si>
    <t>amphistegina</t>
  </si>
  <si>
    <t>neorotalia</t>
  </si>
  <si>
    <t>risananeiza</t>
  </si>
  <si>
    <t>nummulites</t>
  </si>
  <si>
    <t>operculina</t>
  </si>
  <si>
    <t>heterostegina</t>
  </si>
  <si>
    <t>spiroclypeus</t>
  </si>
  <si>
    <t>sphaerogypsina</t>
  </si>
  <si>
    <t>acervulina</t>
  </si>
  <si>
    <t>chapmanina</t>
  </si>
  <si>
    <t>carpenteria/victoriella</t>
  </si>
  <si>
    <t>planorbulina/planorbulinella</t>
  </si>
  <si>
    <t>haddonia</t>
  </si>
  <si>
    <t>lituolids</t>
  </si>
  <si>
    <t>undetermined encrusting forams</t>
  </si>
  <si>
    <t>undetermined miliolids</t>
  </si>
  <si>
    <t>undetermined textulariids</t>
  </si>
  <si>
    <t>undetermined nummulitids</t>
  </si>
  <si>
    <t xml:space="preserve">smaller benthics </t>
  </si>
  <si>
    <t>planktonic foraminifera</t>
  </si>
  <si>
    <t>unidentified bioclast</t>
  </si>
  <si>
    <t>discocyclina</t>
  </si>
  <si>
    <t>M1S1'</t>
  </si>
  <si>
    <t>M1S2</t>
  </si>
  <si>
    <t>M1S3</t>
  </si>
  <si>
    <t>M1S4</t>
  </si>
  <si>
    <t>M1S5 I</t>
  </si>
  <si>
    <t>M1S6</t>
  </si>
  <si>
    <t>M1S7</t>
  </si>
  <si>
    <t>M1S10</t>
  </si>
  <si>
    <t>M1S11</t>
  </si>
  <si>
    <t>M1S14</t>
  </si>
  <si>
    <t>M1S15b</t>
  </si>
  <si>
    <t>M1S16a</t>
  </si>
  <si>
    <t>M1S16b</t>
  </si>
  <si>
    <t>M2S1</t>
  </si>
  <si>
    <t>M2S2I</t>
  </si>
  <si>
    <t>M2S3</t>
  </si>
  <si>
    <t>M2S10</t>
  </si>
  <si>
    <t>M2S12B</t>
  </si>
  <si>
    <t>M2S12C</t>
  </si>
  <si>
    <t>M2S13</t>
  </si>
  <si>
    <t>M3S2</t>
  </si>
  <si>
    <t>M3S3</t>
  </si>
  <si>
    <t>M3S4</t>
  </si>
  <si>
    <t>M3S5</t>
  </si>
  <si>
    <t>M3S6</t>
  </si>
  <si>
    <t>M3S10</t>
  </si>
  <si>
    <t>M3S11</t>
  </si>
  <si>
    <t>M3S12</t>
  </si>
  <si>
    <t>M3S13</t>
  </si>
  <si>
    <t>M3S14-I</t>
  </si>
  <si>
    <t>M3S15</t>
  </si>
  <si>
    <t>M3S16</t>
  </si>
  <si>
    <t>M3S17</t>
  </si>
  <si>
    <t>M3S18</t>
  </si>
  <si>
    <t>M4S7</t>
  </si>
  <si>
    <t>M4S8</t>
  </si>
  <si>
    <t>M4S9</t>
  </si>
  <si>
    <t>M4S10</t>
  </si>
  <si>
    <t>M4S11</t>
  </si>
  <si>
    <t>M4S14</t>
  </si>
  <si>
    <t>M4S14-II</t>
  </si>
  <si>
    <t>M4S15</t>
  </si>
  <si>
    <t>M4S16</t>
  </si>
  <si>
    <t>M4S17</t>
  </si>
  <si>
    <t>M5S2</t>
  </si>
  <si>
    <t>M5S3</t>
  </si>
  <si>
    <t>M5S4a</t>
  </si>
  <si>
    <t>M5S4b</t>
  </si>
  <si>
    <t>M5S5</t>
  </si>
  <si>
    <t>M5S6</t>
  </si>
  <si>
    <t>M5S7</t>
  </si>
  <si>
    <t>M5S8</t>
  </si>
  <si>
    <t>M5S10</t>
  </si>
  <si>
    <t>M5S11</t>
  </si>
  <si>
    <t>M5S12</t>
  </si>
  <si>
    <t>M5S14</t>
  </si>
  <si>
    <t>M5S14bis</t>
  </si>
  <si>
    <t>M5S15</t>
  </si>
  <si>
    <t>M6S1</t>
  </si>
  <si>
    <t>M6S2</t>
  </si>
  <si>
    <t>M6S3</t>
  </si>
  <si>
    <t>M6S4</t>
  </si>
  <si>
    <t>M6S5</t>
  </si>
  <si>
    <t>M6S6</t>
  </si>
  <si>
    <t>M6S7</t>
  </si>
  <si>
    <t>M6S8</t>
  </si>
  <si>
    <t>M6S9</t>
  </si>
  <si>
    <t>M6S10</t>
  </si>
  <si>
    <t>M6S11</t>
  </si>
  <si>
    <t>M6S12</t>
  </si>
  <si>
    <t>M6S13</t>
  </si>
  <si>
    <t>M6S14</t>
  </si>
  <si>
    <t>M6S15</t>
  </si>
  <si>
    <t>M6S16</t>
  </si>
  <si>
    <t>M6S17</t>
  </si>
  <si>
    <t>M6S18</t>
  </si>
  <si>
    <t>M6S19</t>
  </si>
  <si>
    <t>M6S20</t>
  </si>
  <si>
    <t>M6S23</t>
  </si>
  <si>
    <t>M6S24</t>
  </si>
  <si>
    <t>M6S25</t>
  </si>
  <si>
    <t>M6S26</t>
  </si>
  <si>
    <t>M6S27</t>
  </si>
  <si>
    <t>M6S28</t>
  </si>
  <si>
    <t>M6S30</t>
  </si>
  <si>
    <t>M7S1</t>
  </si>
  <si>
    <t>M7S2</t>
  </si>
  <si>
    <t>M7S3</t>
  </si>
  <si>
    <t>M7S4</t>
  </si>
  <si>
    <t>M7S5</t>
  </si>
  <si>
    <t>M7S6</t>
  </si>
  <si>
    <t>M7S7</t>
  </si>
  <si>
    <t>M7S9</t>
  </si>
  <si>
    <t>M7S10</t>
  </si>
  <si>
    <t>M7S11</t>
  </si>
  <si>
    <t>M7S12</t>
  </si>
  <si>
    <t>M7S13</t>
  </si>
  <si>
    <t>M7S14</t>
  </si>
  <si>
    <t>M7S15</t>
  </si>
  <si>
    <t>M7S16</t>
  </si>
  <si>
    <t>M7S17</t>
  </si>
  <si>
    <t>M7S18</t>
  </si>
  <si>
    <t>M7S19</t>
  </si>
  <si>
    <t>M7S21</t>
  </si>
  <si>
    <t>M7S22</t>
  </si>
  <si>
    <t>M7S23</t>
  </si>
  <si>
    <t>M8S1</t>
  </si>
  <si>
    <t>M8S2</t>
  </si>
  <si>
    <t>M8S3</t>
  </si>
  <si>
    <t>M8S4</t>
  </si>
  <si>
    <t>M8S5</t>
  </si>
  <si>
    <t>M8S6</t>
  </si>
  <si>
    <t>M8S7</t>
  </si>
  <si>
    <t>M8S8</t>
  </si>
  <si>
    <t>M8S9</t>
  </si>
  <si>
    <t>M8S10</t>
  </si>
  <si>
    <t>M8S11</t>
  </si>
  <si>
    <t>M8S12</t>
  </si>
  <si>
    <t>M8S15</t>
  </si>
  <si>
    <t>M8S16</t>
  </si>
  <si>
    <t>M8S17</t>
  </si>
  <si>
    <t>M8S18</t>
  </si>
  <si>
    <t>M8S20</t>
  </si>
  <si>
    <t>M8S22</t>
  </si>
  <si>
    <t>M8S23</t>
  </si>
  <si>
    <t>M8S24</t>
  </si>
  <si>
    <t>M8S25</t>
  </si>
  <si>
    <t>M8S26</t>
  </si>
  <si>
    <t>M8S29</t>
  </si>
  <si>
    <t>M8S30</t>
  </si>
  <si>
    <t>M8S31</t>
  </si>
  <si>
    <t>M8S32A</t>
  </si>
  <si>
    <t>M8S32B</t>
  </si>
  <si>
    <t>M8S33b</t>
  </si>
  <si>
    <t>M8S34</t>
  </si>
  <si>
    <t>M8S35</t>
  </si>
  <si>
    <t>M8S43</t>
  </si>
  <si>
    <t>M8S54</t>
  </si>
  <si>
    <t>M8S55</t>
  </si>
  <si>
    <t>M8S56</t>
  </si>
  <si>
    <t>M8S57a</t>
  </si>
  <si>
    <t>M8S57b</t>
  </si>
  <si>
    <t>CANAL_14-2</t>
  </si>
  <si>
    <t>CANAL_16-1</t>
  </si>
  <si>
    <t>CANAL_18-1</t>
  </si>
  <si>
    <t>CANAL_19-1</t>
  </si>
  <si>
    <t>marmo 1</t>
  </si>
  <si>
    <t>marmo 2</t>
  </si>
  <si>
    <t>marmo 3</t>
  </si>
  <si>
    <t>marmo.2</t>
  </si>
  <si>
    <t>marmo.5</t>
  </si>
  <si>
    <t>marmo.6</t>
  </si>
  <si>
    <t>smaller benthics</t>
  </si>
  <si>
    <t xml:space="preserve">M4S1 </t>
  </si>
  <si>
    <t>quitando componentes 0 (archaias)</t>
  </si>
  <si>
    <t>copia</t>
  </si>
  <si>
    <t>recalculado</t>
  </si>
  <si>
    <t>SUMA</t>
  </si>
  <si>
    <t>ej. Larger hyaline perforated-rotalids, large encrusting, larger porcellaneous, smaller benthics, planktonics</t>
  </si>
  <si>
    <t>large porcellaneous</t>
  </si>
  <si>
    <t>large hyaline perforated rotalids</t>
  </si>
  <si>
    <t>other bioclasts</t>
  </si>
  <si>
    <t>minerals</t>
  </si>
  <si>
    <t>para filtrar por facies</t>
  </si>
  <si>
    <t>FACIES</t>
  </si>
  <si>
    <t>Planktonic foraminifera</t>
  </si>
  <si>
    <t>Nummulites</t>
  </si>
  <si>
    <t>Neorotalia</t>
  </si>
  <si>
    <t>Risananeiza</t>
  </si>
  <si>
    <t>Siliciclastics</t>
  </si>
  <si>
    <t>sample</t>
  </si>
  <si>
    <t>Operculina</t>
  </si>
  <si>
    <t>Heterostegina</t>
  </si>
  <si>
    <t>Acervulina</t>
  </si>
  <si>
    <t>samples</t>
  </si>
  <si>
    <t>Lepidocyclinids</t>
  </si>
  <si>
    <t>r. a. (%)</t>
  </si>
  <si>
    <t>Mean</t>
  </si>
  <si>
    <t>Min.</t>
  </si>
  <si>
    <t>Max.</t>
  </si>
  <si>
    <t>Victoriellids</t>
  </si>
  <si>
    <t>MF1</t>
  </si>
  <si>
    <t>MF2</t>
  </si>
  <si>
    <t>MF3</t>
  </si>
  <si>
    <t>MF4</t>
  </si>
  <si>
    <t>MF5</t>
  </si>
  <si>
    <t>MF6</t>
  </si>
  <si>
    <t>Quartz</t>
  </si>
  <si>
    <t>Minerals</t>
  </si>
  <si>
    <t>Corals</t>
  </si>
  <si>
    <t>Bivalves</t>
  </si>
  <si>
    <t>Brachiopods</t>
  </si>
  <si>
    <t>Barnacles</t>
  </si>
  <si>
    <t>Echinoderms</t>
  </si>
  <si>
    <t>Large porcellaneous</t>
  </si>
  <si>
    <t>Spiroclypeus</t>
  </si>
  <si>
    <t>Smaller benthics</t>
  </si>
  <si>
    <t>Planktonics</t>
  </si>
  <si>
    <t>Amphistegina</t>
  </si>
  <si>
    <t>Sorites</t>
  </si>
  <si>
    <t>Peneroplis</t>
  </si>
  <si>
    <t>Borelis</t>
  </si>
  <si>
    <t>Austrotrillina</t>
  </si>
  <si>
    <t>Bryozoans</t>
  </si>
  <si>
    <t>micrite</t>
  </si>
  <si>
    <t>corallines</t>
  </si>
  <si>
    <t>Corallines</t>
  </si>
  <si>
    <t>Other bioclasts</t>
  </si>
  <si>
    <t>sin micritic matrix, cement -&gt; texture</t>
  </si>
  <si>
    <t>para descricpion todos comp</t>
  </si>
  <si>
    <t>Planorbulinids</t>
  </si>
  <si>
    <t>Rotaliids</t>
  </si>
  <si>
    <t xml:space="preserve"> Miliolids</t>
  </si>
  <si>
    <t xml:space="preserve"> Textulariids</t>
  </si>
  <si>
    <t>other components</t>
  </si>
  <si>
    <t>Min</t>
  </si>
  <si>
    <t>Max</t>
  </si>
  <si>
    <t>Serpulids</t>
  </si>
  <si>
    <t>Microfacies</t>
  </si>
  <si>
    <t>Larger Benthic Foraminifera</t>
  </si>
  <si>
    <t>Other components</t>
  </si>
  <si>
    <t>Smaller benthic foraminifera</t>
  </si>
  <si>
    <t>hacer tabla solo con componentes relevantes para diferenciación facies +CCA, CORALS?</t>
  </si>
  <si>
    <t>tabla con all -&gt;para descripcion comp facies</t>
  </si>
  <si>
    <t>tabla con relevant -&gt; analisis</t>
  </si>
  <si>
    <t>para analizar todos y agrupando por categorias interesantes para la reconstruccion paleoambiental</t>
  </si>
  <si>
    <t>Discocyclina</t>
  </si>
  <si>
    <t>benthic foraminifera</t>
  </si>
  <si>
    <t>all components</t>
  </si>
  <si>
    <t>agrupando para analisis general por grupos</t>
  </si>
  <si>
    <t>Large hp- rotaliids</t>
  </si>
  <si>
    <t>Large hp encrusting</t>
  </si>
  <si>
    <t>ALL COMPONENTS</t>
  </si>
  <si>
    <t>fuera componentes si &lt; 1% abundancia (haddonia, sphaerogypsina, chapmanina, lituolids)</t>
  </si>
  <si>
    <t>o irrelevantes (voids, undetermined encrusting, unidentified bioclastics)</t>
  </si>
  <si>
    <t>para medias, tabla</t>
  </si>
  <si>
    <t>para violinplot-allcomponents</t>
  </si>
  <si>
    <t>para BOXPLOTS (izquierda) y ANOVA (izq, derecha sin0)</t>
  </si>
  <si>
    <t>no diff</t>
  </si>
  <si>
    <t>poca diff</t>
  </si>
  <si>
    <t>se puede hacer porque componente presente en todas las facies</t>
  </si>
  <si>
    <t>NUMMULITES</t>
  </si>
  <si>
    <t>HETEROSTEGINA</t>
  </si>
  <si>
    <t>OPERCULINA</t>
  </si>
  <si>
    <t>comparando solo las facies-no solo facies de LBF- donde este presente el componente -requisito para ANOVA</t>
  </si>
  <si>
    <t>NEOROTALIA</t>
  </si>
  <si>
    <t>AUSTROTRILLINA</t>
  </si>
  <si>
    <t>ACERVULINA</t>
  </si>
  <si>
    <t>con diferencias significativas en anova</t>
  </si>
  <si>
    <t>BARNACLES</t>
  </si>
  <si>
    <t>PLANKTONICS</t>
  </si>
  <si>
    <t>LEPIDOCYCLINIDS</t>
  </si>
  <si>
    <t>RISANANEIZA</t>
  </si>
  <si>
    <t>no significat</t>
  </si>
  <si>
    <t xml:space="preserve">95%interval </t>
  </si>
  <si>
    <t>FACIES SEGÚN CLUSTER 4-dilutingcorals</t>
  </si>
  <si>
    <t>SIN TENER EN CUENTA LAS MUESTRAS CON CORALES (CASITODO O 100%)</t>
  </si>
  <si>
    <t>LBF + CORALS -&gt; se diluyen los corales en las facies de LBF</t>
  </si>
  <si>
    <t>balanids/barnacles</t>
  </si>
  <si>
    <t>serpullids</t>
  </si>
  <si>
    <t>undetermined miliolid</t>
  </si>
  <si>
    <t>M4S3</t>
  </si>
  <si>
    <t>MF: NAMED BY STRATIGRAPHIC ORDER</t>
  </si>
  <si>
    <t>Numm</t>
  </si>
  <si>
    <t>Neor</t>
  </si>
  <si>
    <t>Lepidos</t>
  </si>
  <si>
    <t>Risana</t>
  </si>
  <si>
    <t>SILICICLASTICS</t>
  </si>
  <si>
    <t>MF</t>
  </si>
  <si>
    <t>corals-&gt;undetermined bioclast</t>
  </si>
  <si>
    <t>M8S32</t>
  </si>
  <si>
    <t>CANAL14-2</t>
  </si>
  <si>
    <t>CANAL16-1</t>
  </si>
  <si>
    <t>CANAL18-1</t>
  </si>
  <si>
    <t>CANAL19-1</t>
  </si>
  <si>
    <t>marmo1</t>
  </si>
  <si>
    <t>marmo2</t>
  </si>
  <si>
    <t>marmo3</t>
  </si>
  <si>
    <t>rehacer estadisticas</t>
  </si>
  <si>
    <t>AGRUPANDO PARA COLUMNAS</t>
  </si>
  <si>
    <t>SAMPLES</t>
  </si>
  <si>
    <t>LBF</t>
  </si>
  <si>
    <t>planktonics</t>
  </si>
  <si>
    <t>coralline red algae</t>
  </si>
  <si>
    <t>BIOTIC COMPONENTS</t>
  </si>
  <si>
    <t>TERRIGENOUS</t>
  </si>
  <si>
    <t>Reworked Discocyclina</t>
  </si>
  <si>
    <t>Discocyclina in situ?</t>
  </si>
  <si>
    <t>Plankt</t>
  </si>
  <si>
    <t xml:space="preserve">cluster ultimo Bray-Curtis </t>
  </si>
  <si>
    <t>FUERA  (CASI TODO O 100% CORAL/CCA)</t>
  </si>
  <si>
    <r>
      <t xml:space="preserve">Las muestras </t>
    </r>
    <r>
      <rPr>
        <sz val="11"/>
        <color rgb="FFFF0000"/>
        <rFont val="Calibri"/>
        <family val="2"/>
        <scheme val="minor"/>
      </rPr>
      <t>M7S1-M7S10 -&gt;Orthophragminids</t>
    </r>
  </si>
  <si>
    <t>Orthophragminids</t>
  </si>
  <si>
    <t>FACIES SEGÚN CLUSTER Ultimo Bray-Curtis</t>
  </si>
  <si>
    <t>orthophragminids</t>
  </si>
  <si>
    <t xml:space="preserve"> para HISTOGRAMAS Y TABLA</t>
  </si>
  <si>
    <t xml:space="preserve">NOTA IMPORTANTE: el cluster no tiene en cuenta el estado de conservacion de los componentes ni la textura de la matriz </t>
  </si>
  <si>
    <t>facies según cluster Ultimo Bray-Curtis</t>
  </si>
  <si>
    <t xml:space="preserve">total muestras </t>
  </si>
  <si>
    <t>quitando M7S2 y M7S4 (=0)</t>
  </si>
  <si>
    <t xml:space="preserve"> RELEVANT COMPONENTS</t>
  </si>
  <si>
    <t>hay diferencias significativas en ANOVA</t>
  </si>
  <si>
    <t>para ver variacion abundancia componentes relevantes en las facies previamente diferenciadas</t>
  </si>
  <si>
    <t>large hyaline perforated encrusting</t>
  </si>
  <si>
    <t>LBF or not?</t>
  </si>
  <si>
    <t>con facies Cluster Ultimo Bray-Curtis</t>
  </si>
  <si>
    <t>de medias all con facies Cluster Ultimo Bray-Curtis</t>
  </si>
  <si>
    <t>facies según Cluster Ultimo Bray-Curtis</t>
  </si>
  <si>
    <t>quitando las muestras con Orthophragminids (M1S1-M7S10)</t>
  </si>
  <si>
    <t>Geniculate CA</t>
  </si>
  <si>
    <t>proporcion relativa de los componentes presentes en cada muestra tras el point-counting analisis</t>
  </si>
  <si>
    <t>ANOVA: PARA DEMOSTRAR DIFERENCIA DE FACIES-COMPONENTES</t>
  </si>
  <si>
    <t xml:space="preserve">PARA HACER HISTOGRAMAS PARETO </t>
  </si>
  <si>
    <t>Bioclastics+Q</t>
  </si>
  <si>
    <t>components in each microfacies (mean-min-max)</t>
  </si>
  <si>
    <t>MICROFACIES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</si>
</sst>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2" fontId="3" fillId="0" borderId="0" xfId="1" applyNumberFormat="1" applyFont="1"/>
    <xf numFmtId="2" fontId="3" fillId="0" borderId="0" xfId="1" applyNumberFormat="1" applyFont="1" applyFill="1"/>
    <xf numFmtId="2" fontId="0" fillId="0" borderId="0" xfId="1" applyNumberFormat="1" applyFont="1"/>
    <xf numFmtId="164" fontId="0" fillId="0" borderId="0" xfId="1" applyNumberFormat="1" applyFont="1"/>
    <xf numFmtId="2" fontId="3" fillId="2" borderId="0" xfId="1" applyNumberFormat="1" applyFont="1" applyFill="1"/>
    <xf numFmtId="2" fontId="0" fillId="0" borderId="0" xfId="0" applyNumberFormat="1"/>
    <xf numFmtId="164" fontId="0" fillId="0" borderId="0" xfId="0" applyNumberFormat="1"/>
    <xf numFmtId="2" fontId="0" fillId="0" borderId="0" xfId="1" applyNumberFormat="1" applyFont="1" applyFill="1"/>
    <xf numFmtId="164" fontId="0" fillId="0" borderId="0" xfId="1" applyNumberFormat="1" applyFont="1" applyFill="1"/>
    <xf numFmtId="2" fontId="4" fillId="0" borderId="0" xfId="1" applyNumberFormat="1" applyFont="1" applyFill="1"/>
    <xf numFmtId="2" fontId="5" fillId="0" borderId="0" xfId="1" applyNumberFormat="1" applyFont="1" applyFill="1"/>
    <xf numFmtId="2" fontId="5" fillId="2" borderId="0" xfId="1" applyNumberFormat="1" applyFont="1" applyFill="1"/>
    <xf numFmtId="2" fontId="8" fillId="0" borderId="0" xfId="1" applyNumberFormat="1" applyFont="1"/>
    <xf numFmtId="0" fontId="9" fillId="0" borderId="0" xfId="0" applyFont="1"/>
    <xf numFmtId="2" fontId="8" fillId="0" borderId="0" xfId="1" applyNumberFormat="1" applyFont="1" applyFill="1"/>
    <xf numFmtId="2" fontId="10" fillId="0" borderId="0" xfId="1" applyNumberFormat="1" applyFont="1" applyFill="1"/>
    <xf numFmtId="0" fontId="0" fillId="0" borderId="0" xfId="0" applyFill="1"/>
    <xf numFmtId="0" fontId="0" fillId="0" borderId="0" xfId="0" applyNumberFormat="1"/>
    <xf numFmtId="0" fontId="0" fillId="0" borderId="0" xfId="1" applyNumberFormat="1" applyFont="1"/>
    <xf numFmtId="0" fontId="0" fillId="0" borderId="0" xfId="1" applyNumberFormat="1" applyFont="1" applyFill="1"/>
    <xf numFmtId="0" fontId="2" fillId="0" borderId="0" xfId="0" applyNumberFormat="1" applyFont="1"/>
    <xf numFmtId="0" fontId="2" fillId="0" borderId="0" xfId="0" applyFont="1"/>
    <xf numFmtId="0" fontId="2" fillId="0" borderId="0" xfId="1" applyNumberFormat="1" applyFont="1"/>
    <xf numFmtId="165" fontId="0" fillId="0" borderId="0" xfId="0" applyNumberFormat="1"/>
    <xf numFmtId="0" fontId="1" fillId="0" borderId="0" xfId="1" applyNumberFormat="1" applyFont="1"/>
    <xf numFmtId="0" fontId="2" fillId="0" borderId="0" xfId="0" applyFont="1" applyFill="1"/>
    <xf numFmtId="0" fontId="0" fillId="4" borderId="0" xfId="0" applyFill="1"/>
    <xf numFmtId="0" fontId="0" fillId="5" borderId="0" xfId="0" applyFill="1"/>
    <xf numFmtId="0" fontId="11" fillId="0" borderId="0" xfId="1" applyNumberFormat="1" applyFont="1"/>
    <xf numFmtId="2" fontId="0" fillId="0" borderId="0" xfId="0" applyNumberFormat="1" applyFill="1"/>
    <xf numFmtId="0" fontId="0" fillId="3" borderId="0" xfId="0" applyFill="1"/>
    <xf numFmtId="2" fontId="4" fillId="0" borderId="0" xfId="1" applyNumberFormat="1" applyFont="1"/>
    <xf numFmtId="0" fontId="0" fillId="6" borderId="0" xfId="0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3" fillId="0" borderId="0" xfId="0" applyFont="1" applyFill="1"/>
    <xf numFmtId="165" fontId="0" fillId="11" borderId="0" xfId="0" applyNumberFormat="1" applyFill="1"/>
    <xf numFmtId="166" fontId="0" fillId="0" borderId="0" xfId="0" applyNumberFormat="1"/>
    <xf numFmtId="2" fontId="0" fillId="0" borderId="0" xfId="0" applyNumberFormat="1" applyFill="1" applyAlignment="1">
      <alignment horizontal="center"/>
    </xf>
    <xf numFmtId="0" fontId="14" fillId="13" borderId="9" xfId="0" applyFont="1" applyFill="1" applyBorder="1" applyAlignment="1">
      <alignment horizontal="center"/>
    </xf>
    <xf numFmtId="0" fontId="14" fillId="13" borderId="10" xfId="0" applyFont="1" applyFill="1" applyBorder="1" applyAlignment="1">
      <alignment horizontal="center"/>
    </xf>
    <xf numFmtId="2" fontId="3" fillId="0" borderId="0" xfId="1" applyNumberFormat="1" applyFont="1" applyAlignment="1">
      <alignment horizontal="center"/>
    </xf>
    <xf numFmtId="165" fontId="0" fillId="6" borderId="0" xfId="0" applyNumberFormat="1" applyFill="1"/>
    <xf numFmtId="165" fontId="0" fillId="4" borderId="0" xfId="0" applyNumberFormat="1" applyFill="1"/>
    <xf numFmtId="0" fontId="3" fillId="0" borderId="0" xfId="0" applyFont="1"/>
    <xf numFmtId="165" fontId="0" fillId="12" borderId="0" xfId="0" applyNumberFormat="1" applyFill="1"/>
    <xf numFmtId="0" fontId="14" fillId="13" borderId="0" xfId="0" applyFont="1" applyFill="1" applyBorder="1" applyAlignment="1">
      <alignment horizontal="center"/>
    </xf>
    <xf numFmtId="165" fontId="14" fillId="13" borderId="2" xfId="0" applyNumberFormat="1" applyFont="1" applyFill="1" applyBorder="1" applyAlignment="1">
      <alignment horizontal="center"/>
    </xf>
    <xf numFmtId="165" fontId="14" fillId="13" borderId="0" xfId="0" applyNumberFormat="1" applyFont="1" applyFill="1" applyBorder="1" applyAlignment="1">
      <alignment horizontal="center"/>
    </xf>
    <xf numFmtId="165" fontId="14" fillId="13" borderId="6" xfId="0" applyNumberFormat="1" applyFont="1" applyFill="1" applyBorder="1" applyAlignment="1">
      <alignment horizontal="center"/>
    </xf>
    <xf numFmtId="165" fontId="0" fillId="0" borderId="0" xfId="0" applyNumberFormat="1" applyFill="1"/>
    <xf numFmtId="0" fontId="16" fillId="0" borderId="0" xfId="0" applyFont="1" applyFill="1"/>
    <xf numFmtId="0" fontId="0" fillId="0" borderId="0" xfId="0" applyFont="1" applyFill="1"/>
    <xf numFmtId="165" fontId="0" fillId="10" borderId="0" xfId="0" applyNumberFormat="1" applyFill="1"/>
    <xf numFmtId="165" fontId="0" fillId="8" borderId="0" xfId="0" applyNumberFormat="1" applyFill="1"/>
    <xf numFmtId="0" fontId="0" fillId="0" borderId="0" xfId="0" applyFill="1" applyAlignment="1">
      <alignment horizontal="center"/>
    </xf>
    <xf numFmtId="0" fontId="15" fillId="13" borderId="5" xfId="0" applyFont="1" applyFill="1" applyBorder="1"/>
    <xf numFmtId="0" fontId="15" fillId="13" borderId="6" xfId="0" applyFont="1" applyFill="1" applyBorder="1"/>
    <xf numFmtId="0" fontId="14" fillId="13" borderId="6" xfId="0" applyFont="1" applyFill="1" applyBorder="1"/>
    <xf numFmtId="0" fontId="14" fillId="13" borderId="5" xfId="0" applyFont="1" applyFill="1" applyBorder="1"/>
    <xf numFmtId="0" fontId="14" fillId="13" borderId="7" xfId="0" applyFont="1" applyFill="1" applyBorder="1"/>
    <xf numFmtId="165" fontId="14" fillId="13" borderId="1" xfId="0" applyNumberFormat="1" applyFont="1" applyFill="1" applyBorder="1" applyAlignment="1">
      <alignment horizontal="center"/>
    </xf>
    <xf numFmtId="165" fontId="14" fillId="13" borderId="3" xfId="0" applyNumberFormat="1" applyFont="1" applyFill="1" applyBorder="1" applyAlignment="1">
      <alignment horizontal="center"/>
    </xf>
    <xf numFmtId="165" fontId="14" fillId="13" borderId="4" xfId="0" applyNumberFormat="1" applyFont="1" applyFill="1" applyBorder="1" applyAlignment="1">
      <alignment horizontal="center"/>
    </xf>
    <xf numFmtId="165" fontId="14" fillId="13" borderId="14" xfId="0" applyNumberFormat="1" applyFont="1" applyFill="1" applyBorder="1" applyAlignment="1">
      <alignment horizontal="center"/>
    </xf>
    <xf numFmtId="165" fontId="14" fillId="13" borderId="5" xfId="0" applyNumberFormat="1" applyFont="1" applyFill="1" applyBorder="1" applyAlignment="1">
      <alignment horizontal="center"/>
    </xf>
    <xf numFmtId="165" fontId="14" fillId="13" borderId="7" xfId="0" applyNumberFormat="1" applyFont="1" applyFill="1" applyBorder="1" applyAlignment="1">
      <alignment horizontal="center"/>
    </xf>
    <xf numFmtId="0" fontId="0" fillId="0" borderId="0" xfId="0" applyAlignment="1"/>
    <xf numFmtId="0" fontId="18" fillId="0" borderId="0" xfId="0" applyFont="1" applyFill="1"/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9" borderId="0" xfId="0" applyFill="1"/>
    <xf numFmtId="0" fontId="0" fillId="0" borderId="0" xfId="0" applyFill="1" applyAlignment="1">
      <alignment horizontal="left"/>
    </xf>
    <xf numFmtId="0" fontId="3" fillId="3" borderId="0" xfId="0" applyFont="1" applyFill="1"/>
    <xf numFmtId="0" fontId="18" fillId="3" borderId="0" xfId="0" applyFont="1" applyFill="1"/>
    <xf numFmtId="2" fontId="3" fillId="3" borderId="0" xfId="1" applyNumberFormat="1" applyFont="1" applyFill="1"/>
    <xf numFmtId="2" fontId="1" fillId="3" borderId="0" xfId="1" applyNumberFormat="1" applyFont="1" applyFill="1"/>
    <xf numFmtId="2" fontId="0" fillId="3" borderId="0" xfId="1" applyNumberFormat="1" applyFont="1" applyFill="1"/>
    <xf numFmtId="2" fontId="4" fillId="3" borderId="0" xfId="1" applyNumberFormat="1" applyFont="1" applyFill="1"/>
    <xf numFmtId="0" fontId="0" fillId="14" borderId="0" xfId="0" applyFill="1"/>
    <xf numFmtId="0" fontId="19" fillId="0" borderId="0" xfId="0" applyFont="1" applyFill="1"/>
    <xf numFmtId="0" fontId="14" fillId="13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20" fillId="0" borderId="0" xfId="0" applyNumberFormat="1" applyFont="1"/>
    <xf numFmtId="0" fontId="21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2" fontId="2" fillId="0" borderId="0" xfId="0" applyNumberFormat="1" applyFont="1"/>
    <xf numFmtId="0" fontId="2" fillId="3" borderId="0" xfId="0" applyFont="1" applyFill="1"/>
    <xf numFmtId="164" fontId="0" fillId="3" borderId="0" xfId="1" applyNumberFormat="1" applyFont="1" applyFill="1"/>
    <xf numFmtId="164" fontId="0" fillId="3" borderId="0" xfId="0" applyNumberFormat="1" applyFill="1"/>
    <xf numFmtId="164" fontId="0" fillId="5" borderId="0" xfId="1" applyNumberFormat="1" applyFont="1" applyFill="1"/>
    <xf numFmtId="0" fontId="3" fillId="0" borderId="0" xfId="1" applyNumberFormat="1" applyFont="1"/>
    <xf numFmtId="0" fontId="4" fillId="0" borderId="0" xfId="1" applyNumberFormat="1" applyFont="1"/>
    <xf numFmtId="0" fontId="0" fillId="0" borderId="0" xfId="0" applyFill="1" applyAlignment="1"/>
    <xf numFmtId="164" fontId="0" fillId="0" borderId="0" xfId="0" applyNumberFormat="1" applyFill="1"/>
    <xf numFmtId="164" fontId="1" fillId="0" borderId="0" xfId="1" applyNumberFormat="1" applyFont="1" applyFill="1"/>
    <xf numFmtId="2" fontId="0" fillId="0" borderId="0" xfId="0" applyNumberFormat="1" applyFont="1" applyFill="1"/>
    <xf numFmtId="0" fontId="0" fillId="15" borderId="0" xfId="0" applyFill="1"/>
    <xf numFmtId="165" fontId="0" fillId="0" borderId="0" xfId="1" applyNumberFormat="1" applyFont="1"/>
    <xf numFmtId="165" fontId="0" fillId="12" borderId="0" xfId="1" applyNumberFormat="1" applyFont="1" applyFill="1"/>
    <xf numFmtId="165" fontId="0" fillId="0" borderId="0" xfId="1" applyNumberFormat="1" applyFont="1" applyFill="1"/>
    <xf numFmtId="0" fontId="0" fillId="0" borderId="0" xfId="0" applyNumberFormat="1" applyFont="1"/>
    <xf numFmtId="1" fontId="0" fillId="12" borderId="0" xfId="0" applyNumberFormat="1" applyFill="1"/>
    <xf numFmtId="1" fontId="0" fillId="11" borderId="0" xfId="0" applyNumberFormat="1" applyFill="1"/>
    <xf numFmtId="1" fontId="0" fillId="4" borderId="0" xfId="0" applyNumberFormat="1" applyFill="1"/>
    <xf numFmtId="1" fontId="0" fillId="6" borderId="0" xfId="0" applyNumberFormat="1" applyFill="1"/>
    <xf numFmtId="1" fontId="0" fillId="10" borderId="0" xfId="0" applyNumberFormat="1" applyFill="1"/>
    <xf numFmtId="1" fontId="0" fillId="8" borderId="0" xfId="0" applyNumberFormat="1" applyFill="1"/>
    <xf numFmtId="2" fontId="0" fillId="0" borderId="0" xfId="0" applyNumberFormat="1" applyFont="1"/>
    <xf numFmtId="164" fontId="0" fillId="0" borderId="0" xfId="0" applyNumberFormat="1" applyFont="1"/>
    <xf numFmtId="164" fontId="0" fillId="0" borderId="0" xfId="0" applyNumberFormat="1" applyFont="1" applyFill="1"/>
    <xf numFmtId="0" fontId="3" fillId="0" borderId="0" xfId="1" applyNumberFormat="1" applyFont="1" applyFill="1"/>
    <xf numFmtId="0" fontId="4" fillId="0" borderId="0" xfId="0" applyFont="1" applyFill="1"/>
    <xf numFmtId="0" fontId="0" fillId="0" borderId="0" xfId="0" applyFont="1"/>
    <xf numFmtId="0" fontId="0" fillId="7" borderId="0" xfId="0" applyFont="1" applyFill="1"/>
    <xf numFmtId="0" fontId="0" fillId="15" borderId="0" xfId="0" applyFont="1" applyFill="1"/>
    <xf numFmtId="0" fontId="0" fillId="3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4" borderId="0" xfId="0" applyFont="1" applyFill="1"/>
    <xf numFmtId="0" fontId="0" fillId="6" borderId="0" xfId="0" applyFont="1" applyFill="1"/>
    <xf numFmtId="0" fontId="0" fillId="10" borderId="0" xfId="0" applyFont="1" applyFill="1"/>
    <xf numFmtId="0" fontId="0" fillId="8" borderId="0" xfId="0" applyFont="1" applyFill="1"/>
    <xf numFmtId="0" fontId="0" fillId="5" borderId="0" xfId="0" applyFont="1" applyFill="1"/>
    <xf numFmtId="0" fontId="14" fillId="0" borderId="6" xfId="0" applyFont="1" applyFill="1" applyBorder="1"/>
    <xf numFmtId="165" fontId="0" fillId="0" borderId="0" xfId="0" applyNumberFormat="1" applyFont="1"/>
    <xf numFmtId="165" fontId="0" fillId="11" borderId="0" xfId="0" applyNumberFormat="1" applyFont="1" applyFill="1"/>
    <xf numFmtId="0" fontId="0" fillId="9" borderId="0" xfId="0" applyFont="1" applyFill="1"/>
    <xf numFmtId="165" fontId="0" fillId="9" borderId="0" xfId="0" applyNumberFormat="1" applyFont="1" applyFill="1"/>
    <xf numFmtId="165" fontId="0" fillId="6" borderId="0" xfId="0" applyNumberFormat="1" applyFont="1" applyFill="1"/>
    <xf numFmtId="165" fontId="0" fillId="10" borderId="0" xfId="0" applyNumberFormat="1" applyFont="1" applyFill="1"/>
    <xf numFmtId="165" fontId="0" fillId="8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4" fillId="13" borderId="2" xfId="0" applyFont="1" applyFill="1" applyBorder="1" applyAlignment="1">
      <alignment horizontal="center" vertical="center"/>
    </xf>
    <xf numFmtId="0" fontId="14" fillId="13" borderId="0" xfId="0" applyFont="1" applyFill="1" applyBorder="1" applyAlignment="1">
      <alignment horizontal="center" vertical="center"/>
    </xf>
    <xf numFmtId="0" fontId="14" fillId="13" borderId="8" xfId="0" applyFont="1" applyFill="1" applyBorder="1" applyAlignment="1">
      <alignment horizontal="center" vertical="center"/>
    </xf>
    <xf numFmtId="0" fontId="14" fillId="13" borderId="10" xfId="0" applyFont="1" applyFill="1" applyBorder="1" applyAlignment="1">
      <alignment horizontal="center" vertical="center"/>
    </xf>
    <xf numFmtId="2" fontId="17" fillId="13" borderId="8" xfId="1" applyNumberFormat="1" applyFont="1" applyFill="1" applyBorder="1" applyAlignment="1">
      <alignment horizontal="center" vertical="center"/>
    </xf>
    <xf numFmtId="2" fontId="17" fillId="13" borderId="10" xfId="1" applyNumberFormat="1" applyFont="1" applyFill="1" applyBorder="1" applyAlignment="1">
      <alignment horizontal="center" vertical="center"/>
    </xf>
    <xf numFmtId="0" fontId="14" fillId="13" borderId="9" xfId="0" applyFont="1" applyFill="1" applyBorder="1" applyAlignment="1">
      <alignment horizontal="center" vertical="center"/>
    </xf>
    <xf numFmtId="0" fontId="14" fillId="13" borderId="11" xfId="0" applyFont="1" applyFill="1" applyBorder="1" applyAlignment="1">
      <alignment horizontal="center"/>
    </xf>
    <xf numFmtId="0" fontId="14" fillId="13" borderId="12" xfId="0" applyFont="1" applyFill="1" applyBorder="1" applyAlignment="1">
      <alignment horizontal="center"/>
    </xf>
    <xf numFmtId="0" fontId="14" fillId="13" borderId="13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_xlchart.3</cx:f>
      </cx:strDim>
      <cx:numDim type="val">
        <cx:f dir="row">_xlchart.2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MF1</a:t>
            </a:r>
          </a:p>
        </cx:rich>
      </cx:tx>
    </cx:title>
    <cx:plotArea>
      <cx:plotAreaRegion>
        <cx:series layoutId="clusteredColumn" uniqueId="{ADACD2E2-F83D-4801-BEEF-AA6AC329CFDF}">
          <cx:tx>
            <cx:txData>
              <cx:v/>
            </cx:txData>
          </cx:tx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76F24A15-9971-4727-A68E-426F4EF786B2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slightly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precentage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spPr>
    <a:ln>
      <a:noFill/>
    </a:ln>
  </cx:spPr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_xlchart.0</cx:f>
      </cx:strDim>
      <cx:numDim type="val">
        <cx:f dir="row"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MF2</a:t>
            </a:r>
          </a:p>
        </cx:rich>
      </cx:tx>
    </cx:title>
    <cx:plotArea>
      <cx:plotAreaRegion>
        <cx:series layoutId="clusteredColumn" uniqueId="{6404B919-564E-4F56-8EB2-889E45C816D7}"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CA0B9621-3A6B-454E-B575-77AD7A51F4F5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slightly to moderately 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percentage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_xlchart.6</cx:f>
      </cx:strDim>
      <cx:numDim type="val">
        <cx:f dir="row">_xlchart.7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MF3</a:t>
            </a:r>
          </a:p>
        </cx:rich>
      </cx:tx>
    </cx:title>
    <cx:plotArea>
      <cx:plotAreaRegion>
        <cx:series layoutId="clusteredColumn" uniqueId="{4FBC0180-598A-4D28-8E5A-929421023879}"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869649D0-664C-4354-B37D-4996E97D6379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slightly to moderately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percentage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_xlchart.5</cx:f>
      </cx:strDim>
      <cx:numDim type="val">
        <cx:f dir="row">_xlchart.4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MF4</a:t>
            </a:r>
          </a:p>
        </cx:rich>
      </cx:tx>
    </cx:title>
    <cx:plotArea>
      <cx:plotAreaRegion>
        <cx:series layoutId="clusteredColumn" uniqueId="{69DA769B-5AF5-41F4-A5B9-D51DEF5B143E}"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D5A3E571-D34D-4521-8090-1FAD89EFDE53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slightly to moderately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percentage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_xlchart.8</cx:f>
      </cx:strDim>
      <cx:numDim type="val">
        <cx:f dir="row">_xlchart.9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MF5</a:t>
            </a:r>
          </a:p>
        </cx:rich>
      </cx:tx>
    </cx:title>
    <cx:plotArea>
      <cx:plotAreaRegion>
        <cx:series layoutId="clusteredColumn" uniqueId="{8B974C8C-99C8-475E-8580-074B4443C066}"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635262F2-F739-424C-91FB-0FCED29D10C5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moderately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percentage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_xlchart.10</cx:f>
      </cx:strDim>
      <cx:numDim type="val">
        <cx:f dir="row">_xlchart.11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s-ES"/>
              <a:t>MF6</a:t>
            </a:r>
          </a:p>
        </cx:rich>
      </cx:tx>
    </cx:title>
    <cx:plotArea>
      <cx:plotAreaRegion>
        <cx:series layoutId="clusteredColumn" uniqueId="{09CAF33D-CCA7-41D8-8395-006D757110EB}">
          <cx:spPr>
            <a:solidFill>
              <a:schemeClr val="tx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517BF3D2-814B-445D-B28E-617315FE3FBA}">
          <cx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x:spPr>
          <cx:axisId val="2"/>
        </cx:series>
      </cx:plotAreaRegion>
      <cx:axis id="0">
        <cx:catScaling gapWidth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t.s. = moderately to highly abraded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Mean percentage</a:t>
                </a:r>
              </a:p>
            </cx:rich>
          </cx:tx>
        </cx:title>
        <cx:tickLabels/>
      </cx:axis>
      <cx:axis id="2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s-ES"/>
                  <a:t>Cumulative percentage</a:t>
                </a:r>
              </a:p>
            </cx:rich>
          </cx:tx>
        </cx:title>
        <cx:units unit="percentage"/>
        <cx:tickLabels/>
        <cx:numFmt formatCode="#.##0" sourceLinked="0"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Matrix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texture!$I$5</c:f>
              <c:strCache>
                <c:ptCount val="1"/>
                <c:pt idx="0">
                  <c:v>micrite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(texture!$I$14,texture!$I$72,texture!$I$98,texture!$I$131,texture!$I$149,texture!$I$157)</c:f>
              <c:numCache>
                <c:formatCode>0.0</c:formatCode>
                <c:ptCount val="6"/>
                <c:pt idx="0">
                  <c:v>49.030254440314195</c:v>
                </c:pt>
                <c:pt idx="1">
                  <c:v>36.571229657172886</c:v>
                </c:pt>
                <c:pt idx="2">
                  <c:v>26.76371850153312</c:v>
                </c:pt>
                <c:pt idx="3">
                  <c:v>31.761948706100842</c:v>
                </c:pt>
                <c:pt idx="4">
                  <c:v>31.680381805258058</c:v>
                </c:pt>
                <c:pt idx="5">
                  <c:v>21.385119261316731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7-4FF1-9DFD-0E7DD3C3197A}"/>
            </c:ext>
          </c:extLst>
        </c:ser>
        <c:ser>
          <c:idx val="1"/>
          <c:order val="1"/>
          <c:tx>
            <c:strRef>
              <c:f>texture!$J$5</c:f>
              <c:strCache>
                <c:ptCount val="1"/>
                <c:pt idx="0">
                  <c:v>cement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(texture!$J$14,texture!$J$72,texture!$J$98,texture!$J$131,texture!$J$149,texture!$J$157)</c:f>
              <c:numCache>
                <c:formatCode>0.0</c:formatCode>
                <c:ptCount val="6"/>
                <c:pt idx="0">
                  <c:v>5.0322167318543647</c:v>
                </c:pt>
                <c:pt idx="1">
                  <c:v>3.9855688202459256</c:v>
                </c:pt>
                <c:pt idx="2">
                  <c:v>14.359709881032551</c:v>
                </c:pt>
                <c:pt idx="3">
                  <c:v>3.5187489650917252</c:v>
                </c:pt>
                <c:pt idx="4">
                  <c:v>26.386933713569881</c:v>
                </c:pt>
                <c:pt idx="5">
                  <c:v>3.2364693359534908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C7-4FF1-9DFD-0E7DD3C31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247920"/>
        <c:axId val="137260816"/>
      </c:barChart>
      <c:catAx>
        <c:axId val="137247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Microfacies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260816"/>
        <c:crosses val="autoZero"/>
        <c:auto val="1"/>
        <c:lblAlgn val="ctr"/>
        <c:lblOffset val="100"/>
        <c:noMultiLvlLbl val="0"/>
      </c:catAx>
      <c:valAx>
        <c:axId val="13726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Mean relative abundance</a:t>
                </a:r>
                <a:r>
                  <a:rPr lang="es-ES" baseline="0"/>
                  <a:t> (%)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24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266700</xdr:colOff>
      <xdr:row>0</xdr:row>
      <xdr:rowOff>85725</xdr:rowOff>
    </xdr:from>
    <xdr:to>
      <xdr:col>37</xdr:col>
      <xdr:colOff>266700</xdr:colOff>
      <xdr:row>14</xdr:row>
      <xdr:rowOff>161925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3" name="Gráfico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314325</xdr:colOff>
      <xdr:row>16</xdr:row>
      <xdr:rowOff>57150</xdr:rowOff>
    </xdr:from>
    <xdr:to>
      <xdr:col>37</xdr:col>
      <xdr:colOff>314325</xdr:colOff>
      <xdr:row>30</xdr:row>
      <xdr:rowOff>133350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219075</xdr:colOff>
      <xdr:row>79</xdr:row>
      <xdr:rowOff>38100</xdr:rowOff>
    </xdr:from>
    <xdr:to>
      <xdr:col>37</xdr:col>
      <xdr:colOff>219075</xdr:colOff>
      <xdr:row>93</xdr:row>
      <xdr:rowOff>114300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áfic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219075</xdr:colOff>
      <xdr:row>95</xdr:row>
      <xdr:rowOff>47625</xdr:rowOff>
    </xdr:from>
    <xdr:to>
      <xdr:col>37</xdr:col>
      <xdr:colOff>219075</xdr:colOff>
      <xdr:row>109</xdr:row>
      <xdr:rowOff>123825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6" name="Gráfico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114300</xdr:colOff>
      <xdr:row>126</xdr:row>
      <xdr:rowOff>171450</xdr:rowOff>
    </xdr:from>
    <xdr:to>
      <xdr:col>37</xdr:col>
      <xdr:colOff>114300</xdr:colOff>
      <xdr:row>141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7" name="Gráfico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104775</xdr:colOff>
      <xdr:row>141</xdr:row>
      <xdr:rowOff>123825</xdr:rowOff>
    </xdr:from>
    <xdr:to>
      <xdr:col>37</xdr:col>
      <xdr:colOff>104775</xdr:colOff>
      <xdr:row>156</xdr:row>
      <xdr:rowOff>9525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oneCellAnchor>
    <xdr:from>
      <xdr:col>35</xdr:col>
      <xdr:colOff>609600</xdr:colOff>
      <xdr:row>1</xdr:row>
      <xdr:rowOff>142875</xdr:rowOff>
    </xdr:from>
    <xdr:ext cx="184731" cy="264560"/>
    <xdr:sp macro="" textlink="">
      <xdr:nvSpPr>
        <xdr:cNvPr id="2" name="CuadroTexto 1"/>
        <xdr:cNvSpPr txBox="1"/>
      </xdr:nvSpPr>
      <xdr:spPr>
        <a:xfrm>
          <a:off x="27279600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296333</xdr:colOff>
      <xdr:row>2</xdr:row>
      <xdr:rowOff>25400</xdr:rowOff>
    </xdr:from>
    <xdr:to>
      <xdr:col>17</xdr:col>
      <xdr:colOff>296333</xdr:colOff>
      <xdr:row>16</xdr:row>
      <xdr:rowOff>101600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T158"/>
  <sheetViews>
    <sheetView workbookViewId="0">
      <selection activeCell="B1" sqref="B1"/>
    </sheetView>
  </sheetViews>
  <sheetFormatPr baseColWidth="10" defaultRowHeight="15" x14ac:dyDescent="0.25"/>
  <cols>
    <col min="36" max="36" width="12" customWidth="1"/>
    <col min="37" max="37" width="16.140625" customWidth="1"/>
    <col min="38" max="38" width="15.42578125" customWidth="1"/>
    <col min="39" max="39" width="18.7109375" customWidth="1"/>
  </cols>
  <sheetData>
    <row r="1" spans="2:43" x14ac:dyDescent="0.25">
      <c r="C1" s="8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2:43" x14ac:dyDescent="0.25">
      <c r="B2" t="s">
        <v>351</v>
      </c>
      <c r="C2" s="14"/>
    </row>
    <row r="4" spans="2:43" x14ac:dyDescent="0.25">
      <c r="B4" s="1"/>
      <c r="C4" s="1" t="s">
        <v>0</v>
      </c>
      <c r="D4" s="1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  <c r="R4" s="1" t="s">
        <v>15</v>
      </c>
      <c r="S4" s="1" t="s">
        <v>16</v>
      </c>
      <c r="T4" s="1" t="s">
        <v>17</v>
      </c>
      <c r="U4" s="1" t="s">
        <v>18</v>
      </c>
      <c r="V4" s="1" t="s">
        <v>19</v>
      </c>
      <c r="W4" s="1" t="s">
        <v>20</v>
      </c>
      <c r="X4" s="1" t="s">
        <v>21</v>
      </c>
      <c r="Y4" s="1" t="s">
        <v>22</v>
      </c>
      <c r="Z4" s="1" t="s">
        <v>23</v>
      </c>
      <c r="AA4" s="1" t="s">
        <v>24</v>
      </c>
      <c r="AB4" s="1" t="s">
        <v>25</v>
      </c>
      <c r="AC4" s="1" t="s">
        <v>26</v>
      </c>
      <c r="AD4" s="1" t="s">
        <v>27</v>
      </c>
      <c r="AE4" s="1" t="s">
        <v>28</v>
      </c>
      <c r="AF4" s="1" t="s">
        <v>29</v>
      </c>
      <c r="AG4" s="1" t="s">
        <v>30</v>
      </c>
      <c r="AH4" s="1" t="s">
        <v>31</v>
      </c>
      <c r="AI4" s="1" t="s">
        <v>32</v>
      </c>
      <c r="AJ4" s="1" t="s">
        <v>33</v>
      </c>
      <c r="AK4" s="1" t="s">
        <v>34</v>
      </c>
      <c r="AL4" s="1" t="s">
        <v>35</v>
      </c>
      <c r="AM4" s="1" t="s">
        <v>36</v>
      </c>
      <c r="AN4" s="1" t="s">
        <v>37</v>
      </c>
      <c r="AO4" s="1" t="s">
        <v>38</v>
      </c>
      <c r="AP4" s="1" t="s">
        <v>39</v>
      </c>
      <c r="AQ4" s="1" t="s">
        <v>40</v>
      </c>
    </row>
    <row r="5" spans="2:43" x14ac:dyDescent="0.25">
      <c r="B5" s="2" t="s">
        <v>41</v>
      </c>
      <c r="C5" s="6">
        <v>0</v>
      </c>
      <c r="D5" s="6">
        <v>0.22</v>
      </c>
      <c r="E5" s="6">
        <v>0.456666666666666</v>
      </c>
      <c r="F5" s="6">
        <v>0.03</v>
      </c>
      <c r="G5" s="6">
        <v>0.05</v>
      </c>
      <c r="H5" s="6">
        <v>0</v>
      </c>
      <c r="I5" s="6">
        <v>2.6666666666666599E-2</v>
      </c>
      <c r="J5" s="6">
        <v>6.6666666666666602E-3</v>
      </c>
      <c r="K5" s="6">
        <v>0</v>
      </c>
      <c r="L5" s="6">
        <v>3.3333333333333301E-3</v>
      </c>
      <c r="M5" s="6">
        <v>1.3333333333333299E-2</v>
      </c>
      <c r="N5" s="6">
        <v>0.02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6"/>
      <c r="U5" s="6">
        <v>0</v>
      </c>
      <c r="V5" s="6">
        <v>1.3333333333333299E-2</v>
      </c>
      <c r="W5" s="6">
        <v>0</v>
      </c>
      <c r="X5" s="6">
        <v>0</v>
      </c>
      <c r="Y5" s="6">
        <v>0.103333333333333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0.01</v>
      </c>
      <c r="AG5" s="6">
        <v>0</v>
      </c>
      <c r="AH5" s="6">
        <v>0</v>
      </c>
      <c r="AI5" s="6">
        <v>2.6666666666666599E-2</v>
      </c>
      <c r="AJ5" s="6">
        <v>3.3333333333333301E-3</v>
      </c>
      <c r="AK5" s="6">
        <v>1.3333333333333299E-2</v>
      </c>
      <c r="AL5" s="6">
        <v>3.3333333333333301E-3</v>
      </c>
      <c r="AM5" s="6">
        <v>0</v>
      </c>
      <c r="AN5" s="6">
        <v>0</v>
      </c>
      <c r="AO5" s="7">
        <v>0</v>
      </c>
      <c r="AP5" s="6">
        <v>0</v>
      </c>
      <c r="AQ5" s="7">
        <v>0</v>
      </c>
    </row>
    <row r="6" spans="2:43" x14ac:dyDescent="0.25">
      <c r="B6" s="2" t="s">
        <v>42</v>
      </c>
      <c r="C6" s="3">
        <v>0</v>
      </c>
      <c r="D6" s="3">
        <v>0.14000000000000001</v>
      </c>
      <c r="E6" s="3">
        <v>0.45333333333333298</v>
      </c>
      <c r="F6" s="3">
        <v>0.04</v>
      </c>
      <c r="G6" s="3">
        <v>0.01</v>
      </c>
      <c r="H6" s="3">
        <v>0</v>
      </c>
      <c r="I6" s="3">
        <v>0.28333333333333299</v>
      </c>
      <c r="J6" s="3">
        <v>0</v>
      </c>
      <c r="K6" s="3">
        <v>0</v>
      </c>
      <c r="L6" s="3">
        <v>0</v>
      </c>
      <c r="M6" s="3">
        <v>0</v>
      </c>
      <c r="N6" s="3">
        <v>3.3333333333333301E-3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3"/>
      <c r="U6" s="3">
        <v>0</v>
      </c>
      <c r="V6" s="3">
        <v>0</v>
      </c>
      <c r="W6" s="3">
        <v>0</v>
      </c>
      <c r="X6" s="3">
        <v>0</v>
      </c>
      <c r="Y6" s="3">
        <v>6.6666666666666602E-3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4">
        <v>0</v>
      </c>
      <c r="AI6" s="3">
        <v>0</v>
      </c>
      <c r="AJ6" s="3">
        <v>5.6666666666666601E-2</v>
      </c>
      <c r="AK6" s="3">
        <v>0</v>
      </c>
      <c r="AL6" s="3">
        <v>0</v>
      </c>
      <c r="AM6" s="3">
        <v>0</v>
      </c>
      <c r="AN6" s="3">
        <v>3.3333333333333301E-3</v>
      </c>
      <c r="AO6" s="4">
        <v>0</v>
      </c>
      <c r="AP6" s="3">
        <v>3.3333333333333301E-3</v>
      </c>
      <c r="AQ6" s="4">
        <v>0</v>
      </c>
    </row>
    <row r="7" spans="2:43" x14ac:dyDescent="0.25">
      <c r="B7" s="2" t="s">
        <v>43</v>
      </c>
      <c r="C7" s="6">
        <v>6.6666666666666602E-3</v>
      </c>
      <c r="D7" s="6">
        <v>0.31666666666666599</v>
      </c>
      <c r="E7" s="6">
        <v>0.30666666666666598</v>
      </c>
      <c r="F7" s="6">
        <v>4.33333333333333E-2</v>
      </c>
      <c r="G7" s="6">
        <v>0</v>
      </c>
      <c r="H7" s="6">
        <v>0</v>
      </c>
      <c r="I7" s="6">
        <v>1.6666666666666601E-2</v>
      </c>
      <c r="J7" s="6">
        <v>6.6666666666666602E-3</v>
      </c>
      <c r="K7" s="6">
        <v>0</v>
      </c>
      <c r="L7" s="6">
        <v>0</v>
      </c>
      <c r="M7" s="6">
        <v>0.05</v>
      </c>
      <c r="N7" s="6">
        <v>3.3333333333333298E-2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6"/>
      <c r="U7" s="6">
        <v>0</v>
      </c>
      <c r="V7" s="6">
        <v>2.33333333333333E-2</v>
      </c>
      <c r="W7" s="6">
        <v>0.02</v>
      </c>
      <c r="X7" s="6">
        <v>0</v>
      </c>
      <c r="Y7" s="6">
        <v>0.10666666666666599</v>
      </c>
      <c r="Z7" s="6">
        <v>0</v>
      </c>
      <c r="AA7" s="6">
        <v>3.3333333333333301E-3</v>
      </c>
      <c r="AB7" s="6">
        <v>0</v>
      </c>
      <c r="AC7" s="6">
        <v>0</v>
      </c>
      <c r="AD7" s="6">
        <v>0</v>
      </c>
      <c r="AE7" s="6">
        <v>0</v>
      </c>
      <c r="AF7" s="6">
        <v>0.01</v>
      </c>
      <c r="AG7" s="6">
        <v>0</v>
      </c>
      <c r="AH7" s="6">
        <v>0</v>
      </c>
      <c r="AI7" s="6">
        <v>0</v>
      </c>
      <c r="AJ7" s="6">
        <v>6.6666666666666602E-3</v>
      </c>
      <c r="AK7" s="6">
        <v>0</v>
      </c>
      <c r="AL7" s="6">
        <v>0</v>
      </c>
      <c r="AM7" s="6">
        <v>1.3333333333333299E-2</v>
      </c>
      <c r="AN7" s="6">
        <v>0</v>
      </c>
      <c r="AO7" s="7">
        <v>1.3333333333333299E-2</v>
      </c>
      <c r="AP7" s="6">
        <v>2.33333333333333E-2</v>
      </c>
      <c r="AQ7" s="4">
        <v>0</v>
      </c>
    </row>
    <row r="8" spans="2:43" x14ac:dyDescent="0.25">
      <c r="B8" s="2" t="s">
        <v>44</v>
      </c>
      <c r="C8" s="3">
        <v>0</v>
      </c>
      <c r="D8" s="3">
        <v>0.31</v>
      </c>
      <c r="E8" s="3">
        <v>0.16666666666666599</v>
      </c>
      <c r="F8" s="3">
        <v>7.0000000000000007E-2</v>
      </c>
      <c r="G8" s="3">
        <v>3.3333333333333301E-3</v>
      </c>
      <c r="H8" s="3">
        <v>0</v>
      </c>
      <c r="I8" s="3">
        <v>0.31333333333333302</v>
      </c>
      <c r="J8" s="3">
        <v>0</v>
      </c>
      <c r="K8" s="3">
        <v>0</v>
      </c>
      <c r="L8" s="3">
        <v>0</v>
      </c>
      <c r="M8" s="3">
        <v>3.6666666666666597E-2</v>
      </c>
      <c r="N8" s="3">
        <v>2.33333333333333E-2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3"/>
      <c r="U8" s="3">
        <v>0</v>
      </c>
      <c r="V8" s="3">
        <v>6.6666666666666602E-3</v>
      </c>
      <c r="W8" s="3">
        <v>3.3333333333333301E-3</v>
      </c>
      <c r="X8" s="3">
        <v>0</v>
      </c>
      <c r="Y8" s="3">
        <v>4.33333333333333E-2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3.3333333333333301E-3</v>
      </c>
      <c r="AH8" s="4">
        <v>0</v>
      </c>
      <c r="AI8" s="3">
        <v>0</v>
      </c>
      <c r="AJ8" s="3">
        <v>3.3333333333333301E-3</v>
      </c>
      <c r="AK8" s="3">
        <v>3.3333333333333301E-3</v>
      </c>
      <c r="AL8" s="3">
        <v>0</v>
      </c>
      <c r="AM8" s="3">
        <v>0</v>
      </c>
      <c r="AN8" s="3">
        <v>0</v>
      </c>
      <c r="AO8" s="4">
        <v>0</v>
      </c>
      <c r="AP8" s="3">
        <v>1.3333333333333299E-2</v>
      </c>
      <c r="AQ8" s="4">
        <v>0</v>
      </c>
    </row>
    <row r="9" spans="2:43" x14ac:dyDescent="0.25">
      <c r="B9" s="2" t="s">
        <v>45</v>
      </c>
      <c r="C9" s="3">
        <v>3.3333333333333301E-3</v>
      </c>
      <c r="D9" s="3">
        <v>0.176666666666666</v>
      </c>
      <c r="E9" s="3">
        <v>0.38333333333333303</v>
      </c>
      <c r="F9" s="3">
        <v>0.03</v>
      </c>
      <c r="G9" s="3">
        <v>1.3333333333333299E-2</v>
      </c>
      <c r="H9" s="3">
        <v>0</v>
      </c>
      <c r="I9" s="3">
        <v>0.25333333333333302</v>
      </c>
      <c r="J9" s="3">
        <v>3.3333333333333301E-3</v>
      </c>
      <c r="K9" s="3">
        <v>0</v>
      </c>
      <c r="L9" s="3">
        <v>0</v>
      </c>
      <c r="M9" s="3">
        <v>1.3333333333333299E-2</v>
      </c>
      <c r="N9" s="3">
        <v>6.6666666666666602E-3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3"/>
      <c r="U9" s="3">
        <v>0</v>
      </c>
      <c r="V9" s="3">
        <v>1.3333333333333299E-2</v>
      </c>
      <c r="W9" s="3">
        <v>6.6666666666666602E-3</v>
      </c>
      <c r="X9" s="3">
        <v>0</v>
      </c>
      <c r="Y9" s="3">
        <v>0.08</v>
      </c>
      <c r="Z9" s="3">
        <v>0</v>
      </c>
      <c r="AA9" s="3">
        <v>3.3333333333333301E-3</v>
      </c>
      <c r="AB9" s="3">
        <v>0</v>
      </c>
      <c r="AC9" s="3">
        <v>0</v>
      </c>
      <c r="AD9" s="3">
        <v>0</v>
      </c>
      <c r="AE9" s="3">
        <v>0</v>
      </c>
      <c r="AF9" s="3">
        <v>3.3333333333333301E-3</v>
      </c>
      <c r="AG9" s="3">
        <v>0</v>
      </c>
      <c r="AH9" s="4">
        <v>0</v>
      </c>
      <c r="AI9" s="3">
        <v>0</v>
      </c>
      <c r="AJ9" s="3">
        <v>0.01</v>
      </c>
      <c r="AK9" s="3">
        <v>0</v>
      </c>
      <c r="AL9" s="3">
        <v>0</v>
      </c>
      <c r="AM9" s="3">
        <v>0</v>
      </c>
      <c r="AN9" s="3">
        <v>0</v>
      </c>
      <c r="AO9" s="4">
        <v>0</v>
      </c>
      <c r="AP9" s="3">
        <v>0</v>
      </c>
      <c r="AQ9" s="4">
        <v>0</v>
      </c>
    </row>
    <row r="10" spans="2:43" x14ac:dyDescent="0.25">
      <c r="B10" s="2" t="s">
        <v>46</v>
      </c>
      <c r="C10" s="6">
        <v>3.3333333333333301E-3</v>
      </c>
      <c r="D10" s="6">
        <v>0.30333333333333301</v>
      </c>
      <c r="E10" s="6">
        <v>0.37</v>
      </c>
      <c r="F10" s="6">
        <v>0.02</v>
      </c>
      <c r="G10" s="6">
        <v>6.6666666666666602E-3</v>
      </c>
      <c r="H10" s="6">
        <v>0</v>
      </c>
      <c r="I10" s="6">
        <v>7.0000000000000007E-2</v>
      </c>
      <c r="J10" s="6">
        <v>3.3333333333333301E-3</v>
      </c>
      <c r="K10" s="6">
        <v>0</v>
      </c>
      <c r="L10" s="6">
        <v>0</v>
      </c>
      <c r="M10" s="6">
        <v>1.6666666666666601E-2</v>
      </c>
      <c r="N10" s="6">
        <v>2.6666666666666599E-2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6"/>
      <c r="U10" s="6">
        <v>0</v>
      </c>
      <c r="V10" s="6">
        <v>0</v>
      </c>
      <c r="W10" s="6">
        <v>1.6666666666666601E-2</v>
      </c>
      <c r="X10" s="6">
        <v>0</v>
      </c>
      <c r="Y10" s="6">
        <v>7.3333333333333306E-2</v>
      </c>
      <c r="Z10" s="6">
        <v>3.3333333333333301E-3</v>
      </c>
      <c r="AA10" s="6">
        <v>3.3333333333333301E-3</v>
      </c>
      <c r="AB10" s="6">
        <v>0</v>
      </c>
      <c r="AC10" s="6">
        <v>0</v>
      </c>
      <c r="AD10" s="6">
        <v>0</v>
      </c>
      <c r="AE10" s="6">
        <v>0</v>
      </c>
      <c r="AF10" s="6">
        <v>0.03</v>
      </c>
      <c r="AG10" s="6">
        <v>0</v>
      </c>
      <c r="AH10" s="6">
        <v>0</v>
      </c>
      <c r="AI10" s="6">
        <v>0</v>
      </c>
      <c r="AJ10" s="6">
        <v>3.3333333333333301E-3</v>
      </c>
      <c r="AK10" s="6">
        <v>0</v>
      </c>
      <c r="AL10" s="6">
        <v>3.3333333333333301E-3</v>
      </c>
      <c r="AM10" s="6">
        <v>0</v>
      </c>
      <c r="AN10" s="6">
        <v>0</v>
      </c>
      <c r="AO10" s="7">
        <v>6.6666666666666602E-3</v>
      </c>
      <c r="AP10" s="6">
        <v>0.04</v>
      </c>
      <c r="AQ10" s="7">
        <v>0</v>
      </c>
    </row>
    <row r="11" spans="2:43" x14ac:dyDescent="0.25">
      <c r="B11" s="2" t="s">
        <v>47</v>
      </c>
      <c r="C11" s="3">
        <v>0</v>
      </c>
      <c r="D11" s="3">
        <v>0.21333333333333299</v>
      </c>
      <c r="E11" s="3">
        <v>0.45</v>
      </c>
      <c r="F11" s="3">
        <v>0.11333333333333299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3.3333333333333298E-2</v>
      </c>
      <c r="N11" s="3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3"/>
      <c r="U11" s="3">
        <v>0</v>
      </c>
      <c r="V11" s="3">
        <v>3.3333333333333301E-3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4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1.3333333333333299E-2</v>
      </c>
      <c r="AO11" s="4">
        <v>0.146666666666666</v>
      </c>
      <c r="AP11" s="3">
        <v>2.6666666666666599E-2</v>
      </c>
      <c r="AQ11" s="4">
        <v>0</v>
      </c>
    </row>
    <row r="12" spans="2:43" x14ac:dyDescent="0.25">
      <c r="B12" s="2" t="s">
        <v>48</v>
      </c>
      <c r="C12" s="3">
        <v>0</v>
      </c>
      <c r="D12" s="3">
        <v>0.24333333333333301</v>
      </c>
      <c r="E12" s="3">
        <v>0.49</v>
      </c>
      <c r="F12" s="3">
        <v>1.3333333333333299E-2</v>
      </c>
      <c r="G12" s="3">
        <v>1.6666666666666601E-2</v>
      </c>
      <c r="H12" s="3">
        <v>6.6666666666666602E-3</v>
      </c>
      <c r="I12" s="3">
        <v>0.04</v>
      </c>
      <c r="J12" s="3">
        <v>0</v>
      </c>
      <c r="K12" s="3">
        <v>0</v>
      </c>
      <c r="L12" s="3">
        <v>0</v>
      </c>
      <c r="M12" s="3">
        <v>6.6666666666666602E-3</v>
      </c>
      <c r="N12" s="3">
        <v>0.03</v>
      </c>
      <c r="O12" s="4">
        <v>3.3333333333333301E-3</v>
      </c>
      <c r="P12" s="4">
        <v>0</v>
      </c>
      <c r="Q12" s="4">
        <v>3.3333333333333301E-3</v>
      </c>
      <c r="R12" s="4">
        <v>0</v>
      </c>
      <c r="S12" s="4">
        <v>0</v>
      </c>
      <c r="T12" s="3"/>
      <c r="U12" s="3">
        <v>0</v>
      </c>
      <c r="V12" s="3">
        <v>1.6666666666666601E-2</v>
      </c>
      <c r="W12" s="3">
        <v>7.6666666666666605E-2</v>
      </c>
      <c r="X12" s="3">
        <v>0</v>
      </c>
      <c r="Y12" s="3">
        <v>1.3333333333333299E-2</v>
      </c>
      <c r="Z12" s="3">
        <v>0</v>
      </c>
      <c r="AA12" s="3">
        <v>1.3333333333333299E-2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4">
        <v>0</v>
      </c>
      <c r="AI12" s="3">
        <v>0</v>
      </c>
      <c r="AJ12" s="3">
        <v>0</v>
      </c>
      <c r="AK12" s="3">
        <v>3.3333333333333301E-3</v>
      </c>
      <c r="AL12" s="3">
        <v>0</v>
      </c>
      <c r="AM12" s="3">
        <v>0</v>
      </c>
      <c r="AN12" s="3">
        <v>2.33333333333333E-2</v>
      </c>
      <c r="AO12" s="4">
        <v>0</v>
      </c>
      <c r="AP12" s="3">
        <v>0</v>
      </c>
      <c r="AQ12" s="4">
        <v>0</v>
      </c>
    </row>
    <row r="13" spans="2:43" x14ac:dyDescent="0.25">
      <c r="B13" s="2" t="s">
        <v>49</v>
      </c>
      <c r="C13" s="6">
        <v>0</v>
      </c>
      <c r="D13" s="6">
        <v>0.223333333333333</v>
      </c>
      <c r="E13" s="6">
        <v>0.38333333333333303</v>
      </c>
      <c r="F13" s="6">
        <v>4.33333333333333E-2</v>
      </c>
      <c r="G13" s="6">
        <v>6.6666666666666602E-3</v>
      </c>
      <c r="H13" s="6">
        <v>0</v>
      </c>
      <c r="I13" s="6">
        <v>0.09</v>
      </c>
      <c r="J13" s="6">
        <v>3.3333333333333301E-3</v>
      </c>
      <c r="K13" s="6">
        <v>0</v>
      </c>
      <c r="L13" s="6">
        <v>0</v>
      </c>
      <c r="M13" s="6">
        <v>0.03</v>
      </c>
      <c r="N13" s="6">
        <v>3.6666666666666597E-2</v>
      </c>
      <c r="O13" s="7">
        <v>3.3333333333333301E-3</v>
      </c>
      <c r="P13" s="7">
        <v>0</v>
      </c>
      <c r="Q13" s="7">
        <v>0</v>
      </c>
      <c r="R13" s="7">
        <v>0</v>
      </c>
      <c r="S13" s="7">
        <v>0</v>
      </c>
      <c r="T13" s="6"/>
      <c r="U13" s="6">
        <v>0</v>
      </c>
      <c r="V13" s="6">
        <v>1.6666666666666601E-2</v>
      </c>
      <c r="W13" s="6">
        <v>1.6666666666666601E-2</v>
      </c>
      <c r="X13" s="6">
        <v>0</v>
      </c>
      <c r="Y13" s="6">
        <v>0.1</v>
      </c>
      <c r="Z13" s="6">
        <v>0</v>
      </c>
      <c r="AA13" s="6">
        <v>3.3333333333333301E-3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3.3333333333333301E-3</v>
      </c>
      <c r="AK13" s="6">
        <v>6.6666666666666602E-3</v>
      </c>
      <c r="AL13" s="6">
        <v>0</v>
      </c>
      <c r="AM13" s="6">
        <v>0</v>
      </c>
      <c r="AN13" s="6">
        <v>0</v>
      </c>
      <c r="AO13" s="7">
        <v>0</v>
      </c>
      <c r="AP13" s="6">
        <v>3.3333333333333298E-2</v>
      </c>
      <c r="AQ13" s="7">
        <v>0</v>
      </c>
    </row>
    <row r="14" spans="2:43" x14ac:dyDescent="0.25">
      <c r="B14" s="2" t="s">
        <v>50</v>
      </c>
      <c r="C14" s="6">
        <v>0</v>
      </c>
      <c r="D14" s="6">
        <v>0.1</v>
      </c>
      <c r="E14" s="6">
        <v>0.53</v>
      </c>
      <c r="F14" s="6">
        <v>6.6666666666666602E-3</v>
      </c>
      <c r="G14" s="6">
        <v>0.04</v>
      </c>
      <c r="H14" s="6">
        <v>0.02</v>
      </c>
      <c r="I14" s="6">
        <v>0</v>
      </c>
      <c r="J14" s="6">
        <v>3.3333333333333301E-3</v>
      </c>
      <c r="K14" s="6">
        <v>0</v>
      </c>
      <c r="L14" s="6">
        <v>0</v>
      </c>
      <c r="M14" s="6">
        <v>3.3333333333333301E-3</v>
      </c>
      <c r="N14" s="6">
        <v>0.03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6"/>
      <c r="U14" s="6">
        <v>0.116666666666666</v>
      </c>
      <c r="V14" s="6">
        <v>3.3333333333333301E-3</v>
      </c>
      <c r="W14" s="6">
        <v>0</v>
      </c>
      <c r="X14" s="6">
        <v>0</v>
      </c>
      <c r="Y14" s="6">
        <v>0</v>
      </c>
      <c r="Z14" s="6">
        <v>5.6666666666666601E-2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0.01</v>
      </c>
      <c r="AM14" s="6">
        <v>0</v>
      </c>
      <c r="AN14" s="6">
        <v>0</v>
      </c>
      <c r="AO14" s="7">
        <v>0.02</v>
      </c>
      <c r="AP14" s="6">
        <v>0.06</v>
      </c>
      <c r="AQ14" s="4">
        <v>0</v>
      </c>
    </row>
    <row r="15" spans="2:43" x14ac:dyDescent="0.25">
      <c r="B15" s="2" t="s">
        <v>51</v>
      </c>
      <c r="C15" s="3">
        <v>0</v>
      </c>
      <c r="D15" s="3">
        <v>0.18</v>
      </c>
      <c r="E15" s="3">
        <v>0.57333333333333303</v>
      </c>
      <c r="F15" s="3">
        <v>2.6666666666666599E-2</v>
      </c>
      <c r="G15" s="3">
        <v>0.05</v>
      </c>
      <c r="H15" s="3">
        <v>0.02</v>
      </c>
      <c r="I15" s="3">
        <v>0.03</v>
      </c>
      <c r="J15" s="3">
        <v>3.3333333333333301E-3</v>
      </c>
      <c r="K15" s="3">
        <v>0</v>
      </c>
      <c r="L15" s="3">
        <v>0</v>
      </c>
      <c r="M15" s="3">
        <v>2.33333333333333E-2</v>
      </c>
      <c r="N15" s="3">
        <v>0.01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3"/>
      <c r="U15" s="3">
        <v>1.6666666666666601E-2</v>
      </c>
      <c r="V15" s="3">
        <v>0</v>
      </c>
      <c r="W15" s="3">
        <v>0</v>
      </c>
      <c r="X15" s="3">
        <v>0</v>
      </c>
      <c r="Y15" s="3">
        <v>1.6666666666666601E-2</v>
      </c>
      <c r="Z15" s="3">
        <v>1.3333333333333299E-2</v>
      </c>
      <c r="AA15" s="3">
        <v>3.3333333333333301E-3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4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0.03</v>
      </c>
      <c r="AO15" s="4">
        <v>3.3333333333333301E-3</v>
      </c>
      <c r="AP15" s="3">
        <v>0</v>
      </c>
      <c r="AQ15" s="4">
        <v>0</v>
      </c>
    </row>
    <row r="16" spans="2:43" x14ac:dyDescent="0.25">
      <c r="B16" s="2" t="s">
        <v>52</v>
      </c>
      <c r="C16" s="6">
        <v>0</v>
      </c>
      <c r="D16" s="6">
        <v>0.19</v>
      </c>
      <c r="E16" s="6">
        <v>0.49</v>
      </c>
      <c r="F16" s="6">
        <v>1.3333333333333299E-2</v>
      </c>
      <c r="G16" s="6">
        <v>1.6666666666666601E-2</v>
      </c>
      <c r="H16" s="6">
        <v>4.6666666666666599E-2</v>
      </c>
      <c r="I16" s="6">
        <v>0</v>
      </c>
      <c r="J16" s="6">
        <v>0</v>
      </c>
      <c r="K16" s="6">
        <v>0</v>
      </c>
      <c r="L16" s="6">
        <v>0</v>
      </c>
      <c r="M16" s="6">
        <v>0.02</v>
      </c>
      <c r="N16" s="6">
        <v>1.6666666666666601E-2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6"/>
      <c r="U16" s="6">
        <v>6.3333333333333297E-2</v>
      </c>
      <c r="V16" s="6">
        <v>2.33333333333333E-2</v>
      </c>
      <c r="W16" s="6">
        <v>0.03</v>
      </c>
      <c r="X16" s="6">
        <v>0</v>
      </c>
      <c r="Y16" s="6">
        <v>6.6666666666666602E-3</v>
      </c>
      <c r="Z16" s="6">
        <v>3.3333333333333298E-2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3.3333333333333301E-3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6.6666666666666602E-3</v>
      </c>
      <c r="AP16" s="6">
        <v>0.04</v>
      </c>
      <c r="AQ16" s="4">
        <v>0</v>
      </c>
    </row>
    <row r="17" spans="2:43" x14ac:dyDescent="0.25">
      <c r="B17" s="2" t="s">
        <v>53</v>
      </c>
      <c r="C17" s="3">
        <v>0</v>
      </c>
      <c r="D17" s="3">
        <v>0.19666666666666599</v>
      </c>
      <c r="E17" s="3">
        <v>0.46</v>
      </c>
      <c r="F17" s="3">
        <v>2.6666666666666599E-2</v>
      </c>
      <c r="G17" s="3">
        <v>3.3333333333333301E-3</v>
      </c>
      <c r="H17" s="3">
        <v>4.33333333333333E-2</v>
      </c>
      <c r="I17" s="3">
        <v>0</v>
      </c>
      <c r="J17" s="3">
        <v>0</v>
      </c>
      <c r="K17" s="3">
        <v>0</v>
      </c>
      <c r="L17" s="3">
        <v>0</v>
      </c>
      <c r="M17" s="3">
        <v>1.3333333333333299E-2</v>
      </c>
      <c r="N17" s="3">
        <v>0.02</v>
      </c>
      <c r="O17" s="4">
        <v>3.3333333333333301E-3</v>
      </c>
      <c r="P17" s="4">
        <v>0</v>
      </c>
      <c r="Q17" s="4">
        <v>0</v>
      </c>
      <c r="R17" s="4">
        <v>0</v>
      </c>
      <c r="S17" s="4">
        <v>0</v>
      </c>
      <c r="T17" s="3"/>
      <c r="U17" s="3">
        <v>5.6666666666666601E-2</v>
      </c>
      <c r="V17" s="3">
        <v>1.6666666666666601E-2</v>
      </c>
      <c r="W17" s="3">
        <v>0.08</v>
      </c>
      <c r="X17" s="3">
        <v>0</v>
      </c>
      <c r="Y17" s="3">
        <v>3.3333333333333301E-3</v>
      </c>
      <c r="Z17" s="3">
        <v>1.6666666666666601E-2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3.3333333333333301E-3</v>
      </c>
      <c r="AG17" s="3">
        <v>0</v>
      </c>
      <c r="AH17" s="4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5.6666666666666601E-2</v>
      </c>
      <c r="AO17" s="4">
        <v>0</v>
      </c>
      <c r="AP17" s="3">
        <v>0</v>
      </c>
      <c r="AQ17" s="4">
        <v>0</v>
      </c>
    </row>
    <row r="18" spans="2:43" x14ac:dyDescent="0.25">
      <c r="B18" s="2" t="s">
        <v>54</v>
      </c>
      <c r="C18" s="3">
        <v>0</v>
      </c>
      <c r="D18" s="3">
        <v>0.25666666666666599</v>
      </c>
      <c r="E18" s="3">
        <v>0.483333333333333</v>
      </c>
      <c r="F18" s="3">
        <v>1.6666666666666601E-2</v>
      </c>
      <c r="G18" s="3">
        <v>2.6666666666666599E-2</v>
      </c>
      <c r="H18" s="3">
        <v>2.33333333333333E-2</v>
      </c>
      <c r="I18" s="3">
        <v>0</v>
      </c>
      <c r="J18" s="3">
        <v>0</v>
      </c>
      <c r="K18" s="3">
        <v>0</v>
      </c>
      <c r="L18" s="3">
        <v>0</v>
      </c>
      <c r="M18" s="3">
        <v>0.01</v>
      </c>
      <c r="N18" s="3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3"/>
      <c r="U18" s="3">
        <v>4.33333333333333E-2</v>
      </c>
      <c r="V18" s="3">
        <v>4.33333333333333E-2</v>
      </c>
      <c r="W18" s="3">
        <v>5.3333333333333302E-2</v>
      </c>
      <c r="X18" s="3">
        <v>0</v>
      </c>
      <c r="Y18" s="3">
        <v>0</v>
      </c>
      <c r="Z18" s="3">
        <v>1.3333333333333299E-2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4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0.03</v>
      </c>
      <c r="AO18" s="4">
        <v>0</v>
      </c>
      <c r="AP18" s="3">
        <v>0</v>
      </c>
      <c r="AQ18" s="4">
        <v>0</v>
      </c>
    </row>
    <row r="19" spans="2:43" x14ac:dyDescent="0.25">
      <c r="B19" s="2" t="s">
        <v>55</v>
      </c>
      <c r="C19" s="3">
        <v>0</v>
      </c>
      <c r="D19" s="3">
        <v>0.19666666666666599</v>
      </c>
      <c r="E19" s="3">
        <v>0.56999999999999995</v>
      </c>
      <c r="F19" s="3">
        <v>1.6666666666666601E-2</v>
      </c>
      <c r="G19" s="3">
        <v>0.01</v>
      </c>
      <c r="H19" s="3">
        <v>2.6666666666666599E-2</v>
      </c>
      <c r="I19" s="3">
        <v>0</v>
      </c>
      <c r="J19" s="3">
        <v>0</v>
      </c>
      <c r="K19" s="3">
        <v>0</v>
      </c>
      <c r="L19" s="3">
        <v>0</v>
      </c>
      <c r="M19" s="3">
        <v>6.6666666666666602E-3</v>
      </c>
      <c r="N19" s="3">
        <v>3.3333333333333301E-3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3"/>
      <c r="U19" s="3">
        <v>3.3333333333333298E-2</v>
      </c>
      <c r="V19" s="3">
        <v>1.6666666666666601E-2</v>
      </c>
      <c r="W19" s="3">
        <v>7.6666666666666605E-2</v>
      </c>
      <c r="X19" s="3">
        <v>0</v>
      </c>
      <c r="Y19" s="3">
        <v>0</v>
      </c>
      <c r="Z19" s="3">
        <v>0.02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4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2.33333333333333E-2</v>
      </c>
      <c r="AO19" s="4">
        <v>0</v>
      </c>
      <c r="AP19" s="3">
        <v>0</v>
      </c>
      <c r="AQ19" s="4">
        <v>0</v>
      </c>
    </row>
    <row r="20" spans="2:43" x14ac:dyDescent="0.25">
      <c r="B20" s="2" t="s">
        <v>56</v>
      </c>
      <c r="C20" s="3">
        <v>0</v>
      </c>
      <c r="D20" s="3">
        <v>0.20333333333333301</v>
      </c>
      <c r="E20" s="3">
        <v>0.48666666666666603</v>
      </c>
      <c r="F20" s="3">
        <v>0.01</v>
      </c>
      <c r="G20" s="3">
        <v>0.03</v>
      </c>
      <c r="H20" s="3">
        <v>1.3333333333333299E-2</v>
      </c>
      <c r="I20" s="3">
        <v>0</v>
      </c>
      <c r="J20" s="3">
        <v>3.3333333333333301E-3</v>
      </c>
      <c r="K20" s="3">
        <v>0</v>
      </c>
      <c r="L20" s="3">
        <v>0</v>
      </c>
      <c r="M20" s="3">
        <v>0.02</v>
      </c>
      <c r="N20" s="3">
        <v>6.6666666666666602E-3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3"/>
      <c r="U20" s="3">
        <v>0.05</v>
      </c>
      <c r="V20" s="3">
        <v>0.04</v>
      </c>
      <c r="W20" s="3">
        <v>1.6666666666666601E-2</v>
      </c>
      <c r="X20" s="3">
        <v>0</v>
      </c>
      <c r="Y20" s="3">
        <v>0</v>
      </c>
      <c r="Z20" s="3">
        <v>9.6666666666666595E-2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4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4">
        <v>0</v>
      </c>
      <c r="AP20" s="3">
        <v>2.33333333333333E-2</v>
      </c>
      <c r="AQ20" s="4">
        <v>0</v>
      </c>
    </row>
    <row r="21" spans="2:43" x14ac:dyDescent="0.25">
      <c r="B21" s="2" t="s">
        <v>57</v>
      </c>
      <c r="C21" s="3">
        <v>0</v>
      </c>
      <c r="D21" s="3">
        <v>0.21333333333333299</v>
      </c>
      <c r="E21" s="3">
        <v>0.46666666666666601</v>
      </c>
      <c r="F21" s="3">
        <v>3.3333333333333301E-3</v>
      </c>
      <c r="G21" s="3">
        <v>1.3333333333333299E-2</v>
      </c>
      <c r="H21" s="3">
        <v>0.01</v>
      </c>
      <c r="I21" s="3">
        <v>0</v>
      </c>
      <c r="J21" s="3">
        <v>0</v>
      </c>
      <c r="K21" s="3">
        <v>0</v>
      </c>
      <c r="L21" s="3">
        <v>0</v>
      </c>
      <c r="M21" s="3">
        <v>2.33333333333333E-2</v>
      </c>
      <c r="N21" s="3">
        <v>2.6666666666666599E-2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3"/>
      <c r="U21" s="3">
        <v>0.05</v>
      </c>
      <c r="V21" s="3">
        <v>0.04</v>
      </c>
      <c r="W21" s="3">
        <v>3.6666666666666597E-2</v>
      </c>
      <c r="X21" s="3">
        <v>0</v>
      </c>
      <c r="Y21" s="3">
        <v>3.3333333333333301E-3</v>
      </c>
      <c r="Z21" s="3">
        <v>9.6666666666666595E-2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4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1.6666666666666601E-2</v>
      </c>
      <c r="AO21" s="4">
        <v>0</v>
      </c>
      <c r="AP21" s="3">
        <v>0</v>
      </c>
      <c r="AQ21" s="4">
        <v>0</v>
      </c>
    </row>
    <row r="22" spans="2:43" x14ac:dyDescent="0.25">
      <c r="B22" s="2" t="s">
        <v>58</v>
      </c>
      <c r="C22" s="3">
        <v>0</v>
      </c>
      <c r="D22" s="3">
        <v>0.35</v>
      </c>
      <c r="E22" s="3">
        <v>0.39333333333333298</v>
      </c>
      <c r="F22" s="3">
        <v>2.33333333333333E-2</v>
      </c>
      <c r="G22" s="3">
        <v>6.6666666666666602E-3</v>
      </c>
      <c r="H22" s="3">
        <v>1.3333333333333299E-2</v>
      </c>
      <c r="I22" s="3">
        <v>6.6666666666666602E-3</v>
      </c>
      <c r="J22" s="3">
        <v>0</v>
      </c>
      <c r="K22" s="3">
        <v>0</v>
      </c>
      <c r="L22" s="3">
        <v>0</v>
      </c>
      <c r="M22" s="3">
        <v>0.03</v>
      </c>
      <c r="N22" s="3">
        <v>6.6666666666666602E-3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3"/>
      <c r="U22" s="3">
        <v>0.06</v>
      </c>
      <c r="V22" s="3">
        <v>3.3333333333333298E-2</v>
      </c>
      <c r="W22" s="3">
        <v>0.04</v>
      </c>
      <c r="X22" s="3">
        <v>0</v>
      </c>
      <c r="Y22" s="3">
        <v>0</v>
      </c>
      <c r="Z22" s="3">
        <v>1.3333333333333299E-2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3.3333333333333301E-3</v>
      </c>
      <c r="AH22" s="4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0.02</v>
      </c>
      <c r="AO22" s="4">
        <v>0</v>
      </c>
      <c r="AP22" s="3">
        <v>0</v>
      </c>
      <c r="AQ22" s="4">
        <v>0</v>
      </c>
    </row>
    <row r="23" spans="2:43" x14ac:dyDescent="0.25">
      <c r="B23" s="2" t="s">
        <v>59</v>
      </c>
      <c r="C23" s="3">
        <v>0</v>
      </c>
      <c r="D23" s="3">
        <v>0.35</v>
      </c>
      <c r="E23" s="3">
        <v>0.46666666666666601</v>
      </c>
      <c r="F23" s="3">
        <v>1.3333333333333299E-2</v>
      </c>
      <c r="G23" s="3">
        <v>1.3333333333333299E-2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1.6666666666666601E-2</v>
      </c>
      <c r="N23" s="3">
        <v>0.05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3"/>
      <c r="U23" s="3">
        <v>5.3333333333333302E-2</v>
      </c>
      <c r="V23" s="3">
        <v>0</v>
      </c>
      <c r="W23" s="3">
        <v>2.33333333333333E-2</v>
      </c>
      <c r="X23" s="3">
        <v>0</v>
      </c>
      <c r="Y23" s="3">
        <v>0</v>
      </c>
      <c r="Z23" s="3">
        <v>3.3333333333333301E-3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4">
        <v>0</v>
      </c>
      <c r="AI23" s="3">
        <v>3.3333333333333301E-3</v>
      </c>
      <c r="AJ23" s="3">
        <v>3.3333333333333301E-3</v>
      </c>
      <c r="AK23" s="3">
        <v>0</v>
      </c>
      <c r="AL23" s="3">
        <v>0</v>
      </c>
      <c r="AM23" s="3">
        <v>0</v>
      </c>
      <c r="AN23" s="3">
        <v>3.3333333333333301E-3</v>
      </c>
      <c r="AO23" s="4">
        <v>0</v>
      </c>
      <c r="AP23" s="3">
        <v>0</v>
      </c>
      <c r="AQ23" s="4">
        <v>0</v>
      </c>
    </row>
    <row r="24" spans="2:43" x14ac:dyDescent="0.25">
      <c r="B24" s="2" t="s">
        <v>60</v>
      </c>
      <c r="C24" s="6">
        <v>0</v>
      </c>
      <c r="D24" s="6">
        <v>0.38</v>
      </c>
      <c r="E24" s="6">
        <v>0.28999999999999998</v>
      </c>
      <c r="F24" s="6">
        <v>3.3333333333333298E-2</v>
      </c>
      <c r="G24" s="6">
        <v>6.6666666666666602E-3</v>
      </c>
      <c r="H24" s="6">
        <v>6.6666666666666602E-3</v>
      </c>
      <c r="I24" s="6">
        <v>0</v>
      </c>
      <c r="J24" s="6">
        <v>0</v>
      </c>
      <c r="K24" s="6">
        <v>0</v>
      </c>
      <c r="L24" s="6">
        <v>0</v>
      </c>
      <c r="M24" s="6">
        <v>0.01</v>
      </c>
      <c r="N24" s="6">
        <v>0.02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6"/>
      <c r="U24" s="6">
        <v>0.15</v>
      </c>
      <c r="V24" s="6">
        <v>1.6666666666666601E-2</v>
      </c>
      <c r="W24" s="6">
        <v>0.05</v>
      </c>
      <c r="X24" s="6">
        <v>0</v>
      </c>
      <c r="Y24" s="6">
        <v>0</v>
      </c>
      <c r="Z24" s="6">
        <v>2.6666666666666599E-2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0.01</v>
      </c>
      <c r="AG24" s="6">
        <v>0</v>
      </c>
      <c r="AH24" s="7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7">
        <v>0</v>
      </c>
      <c r="AP24" s="6">
        <v>0</v>
      </c>
      <c r="AQ24" s="7">
        <v>0</v>
      </c>
    </row>
    <row r="25" spans="2:43" x14ac:dyDescent="0.25">
      <c r="B25" s="2" t="s">
        <v>61</v>
      </c>
      <c r="C25" s="6">
        <v>3.3333333333333301E-3</v>
      </c>
      <c r="D25" s="6">
        <v>0.33</v>
      </c>
      <c r="E25" s="6">
        <v>0.22666666666666599</v>
      </c>
      <c r="F25" s="6">
        <v>0.19</v>
      </c>
      <c r="G25" s="6">
        <v>0.02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6.6666666666666596E-2</v>
      </c>
      <c r="N25" s="6">
        <v>2.6666666666666599E-2</v>
      </c>
      <c r="O25" s="7">
        <v>0</v>
      </c>
      <c r="P25" s="7">
        <v>0</v>
      </c>
      <c r="Q25" s="7">
        <v>3.3333333333333301E-3</v>
      </c>
      <c r="R25" s="7">
        <v>0</v>
      </c>
      <c r="S25" s="7">
        <v>0</v>
      </c>
      <c r="T25" s="6"/>
      <c r="U25" s="6">
        <v>0</v>
      </c>
      <c r="V25" s="6">
        <v>3.3333333333333301E-3</v>
      </c>
      <c r="W25" s="6">
        <v>3.3333333333333298E-2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3.3333333333333301E-3</v>
      </c>
      <c r="AG25" s="6">
        <v>0</v>
      </c>
      <c r="AH25" s="6">
        <v>0</v>
      </c>
      <c r="AI25" s="6">
        <v>0</v>
      </c>
      <c r="AJ25" s="6">
        <v>3.3333333333333301E-3</v>
      </c>
      <c r="AK25" s="6">
        <v>0.06</v>
      </c>
      <c r="AL25" s="6">
        <v>3.3333333333333301E-3</v>
      </c>
      <c r="AM25" s="6">
        <v>0</v>
      </c>
      <c r="AN25" s="6">
        <v>2.6666666666666599E-2</v>
      </c>
      <c r="AO25" s="6">
        <v>0</v>
      </c>
      <c r="AP25" s="6">
        <v>0</v>
      </c>
      <c r="AQ25" s="7">
        <v>0</v>
      </c>
    </row>
    <row r="26" spans="2:43" x14ac:dyDescent="0.25">
      <c r="B26" s="2" t="s">
        <v>62</v>
      </c>
      <c r="C26" s="6">
        <v>3.3333333333333301E-3</v>
      </c>
      <c r="D26" s="6">
        <v>0.2</v>
      </c>
      <c r="E26" s="6">
        <v>0.31</v>
      </c>
      <c r="F26" s="6">
        <v>0.17333333333333301</v>
      </c>
      <c r="G26" s="6">
        <v>0.01</v>
      </c>
      <c r="H26" s="6">
        <v>1.6666666666666601E-2</v>
      </c>
      <c r="I26" s="6">
        <v>0</v>
      </c>
      <c r="J26" s="6">
        <v>0</v>
      </c>
      <c r="K26" s="6">
        <v>0</v>
      </c>
      <c r="L26" s="6">
        <v>0</v>
      </c>
      <c r="M26" s="6">
        <v>0.06</v>
      </c>
      <c r="N26" s="6">
        <v>6.6666666666666602E-3</v>
      </c>
      <c r="O26" s="7">
        <v>0</v>
      </c>
      <c r="P26" s="7">
        <v>0</v>
      </c>
      <c r="Q26" s="7">
        <v>3.3333333333333301E-3</v>
      </c>
      <c r="R26" s="7">
        <v>6.6666666666666602E-3</v>
      </c>
      <c r="S26" s="7">
        <v>0</v>
      </c>
      <c r="T26" s="6"/>
      <c r="U26" s="6">
        <v>2.33333333333333E-2</v>
      </c>
      <c r="V26" s="6">
        <v>3.6666666666666597E-2</v>
      </c>
      <c r="W26" s="6">
        <v>0.06</v>
      </c>
      <c r="X26" s="6">
        <v>0</v>
      </c>
      <c r="Y26" s="6">
        <v>0</v>
      </c>
      <c r="Z26" s="6">
        <v>0.01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0.02</v>
      </c>
      <c r="AG26" s="6">
        <v>0.01</v>
      </c>
      <c r="AH26" s="6">
        <v>0</v>
      </c>
      <c r="AI26" s="6">
        <v>0</v>
      </c>
      <c r="AJ26" s="6">
        <v>0</v>
      </c>
      <c r="AK26" s="6">
        <v>0.03</v>
      </c>
      <c r="AL26" s="6">
        <v>3.3333333333333301E-3</v>
      </c>
      <c r="AM26" s="6">
        <v>0</v>
      </c>
      <c r="AN26" s="6">
        <v>1.6666666666666601E-2</v>
      </c>
      <c r="AO26" s="6">
        <v>0</v>
      </c>
      <c r="AP26" s="6">
        <v>0</v>
      </c>
      <c r="AQ26" s="7">
        <v>0</v>
      </c>
    </row>
    <row r="27" spans="2:43" x14ac:dyDescent="0.25">
      <c r="B27" s="2" t="s">
        <v>63</v>
      </c>
      <c r="C27" s="6">
        <v>3.3333333333333301E-3</v>
      </c>
      <c r="D27" s="6">
        <v>0.22666666666666599</v>
      </c>
      <c r="E27" s="6">
        <v>0.31333333333333302</v>
      </c>
      <c r="F27" s="6">
        <v>0.103333333333333</v>
      </c>
      <c r="G27" s="6">
        <v>1.6666666666666601E-2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0.13</v>
      </c>
      <c r="N27" s="6">
        <v>1.6666666666666601E-2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6"/>
      <c r="U27" s="6">
        <v>0</v>
      </c>
      <c r="V27" s="6">
        <v>3.3333333333333301E-3</v>
      </c>
      <c r="W27" s="6">
        <v>6.3333333333333297E-2</v>
      </c>
      <c r="X27" s="6">
        <v>0</v>
      </c>
      <c r="Y27" s="6">
        <v>0</v>
      </c>
      <c r="Z27" s="6">
        <v>1.6666666666666601E-2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5.3333333333333302E-2</v>
      </c>
      <c r="AG27" s="6">
        <v>1.6666666666666601E-2</v>
      </c>
      <c r="AH27" s="6">
        <v>0</v>
      </c>
      <c r="AI27" s="6">
        <v>0</v>
      </c>
      <c r="AJ27" s="6">
        <v>0</v>
      </c>
      <c r="AK27" s="6">
        <v>0</v>
      </c>
      <c r="AL27" s="6">
        <v>3.3333333333333301E-3</v>
      </c>
      <c r="AM27" s="6">
        <v>0</v>
      </c>
      <c r="AN27" s="6">
        <v>3.3333333333333298E-2</v>
      </c>
      <c r="AO27" s="6">
        <v>0</v>
      </c>
      <c r="AP27" s="6">
        <v>0</v>
      </c>
      <c r="AQ27" s="7">
        <v>0</v>
      </c>
    </row>
    <row r="28" spans="2:43" x14ac:dyDescent="0.25">
      <c r="B28" s="2" t="s">
        <v>64</v>
      </c>
      <c r="C28" s="6">
        <v>3.3333333333333301E-3</v>
      </c>
      <c r="D28" s="6">
        <v>0.10666666666666599</v>
      </c>
      <c r="E28" s="6">
        <v>0.353333333333333</v>
      </c>
      <c r="F28" s="6">
        <v>0.18666666666666601</v>
      </c>
      <c r="G28" s="6">
        <v>0.01</v>
      </c>
      <c r="H28" s="6">
        <v>3.3333333333333301E-3</v>
      </c>
      <c r="I28" s="6">
        <v>0</v>
      </c>
      <c r="J28" s="6">
        <v>0</v>
      </c>
      <c r="K28" s="6">
        <v>0</v>
      </c>
      <c r="L28" s="6">
        <v>0</v>
      </c>
      <c r="M28" s="6">
        <v>4.33333333333333E-2</v>
      </c>
      <c r="N28" s="6">
        <v>3.3333333333333301E-3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6"/>
      <c r="U28" s="6">
        <v>0</v>
      </c>
      <c r="V28" s="6">
        <v>0.01</v>
      </c>
      <c r="W28" s="6">
        <v>0.19666666666666599</v>
      </c>
      <c r="X28" s="6">
        <v>0</v>
      </c>
      <c r="Y28" s="6">
        <v>0</v>
      </c>
      <c r="Z28" s="6">
        <v>3.3333333333333301E-3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1.6666666666666601E-2</v>
      </c>
      <c r="AG28" s="6">
        <v>6.6666666666666602E-3</v>
      </c>
      <c r="AH28" s="6">
        <v>0</v>
      </c>
      <c r="AI28" s="6">
        <v>0</v>
      </c>
      <c r="AJ28" s="6">
        <v>0</v>
      </c>
      <c r="AK28" s="6">
        <v>1.6666666666666601E-2</v>
      </c>
      <c r="AL28" s="6">
        <v>6.6666666666666602E-3</v>
      </c>
      <c r="AM28" s="6">
        <v>0</v>
      </c>
      <c r="AN28" s="6">
        <v>3.3333333333333298E-2</v>
      </c>
      <c r="AO28" s="6">
        <v>0</v>
      </c>
      <c r="AP28" s="6">
        <v>0</v>
      </c>
      <c r="AQ28" s="7">
        <v>0</v>
      </c>
    </row>
    <row r="29" spans="2:43" x14ac:dyDescent="0.25">
      <c r="B29" s="2" t="s">
        <v>65</v>
      </c>
      <c r="C29" s="6">
        <v>2.33333333333333E-2</v>
      </c>
      <c r="D29" s="6">
        <v>0.163333333333333</v>
      </c>
      <c r="E29" s="6">
        <v>0.49666666666666598</v>
      </c>
      <c r="F29" s="6">
        <v>5.3333333333333302E-2</v>
      </c>
      <c r="G29" s="6">
        <v>6.6666666666666602E-3</v>
      </c>
      <c r="H29" s="6">
        <v>2.33333333333333E-2</v>
      </c>
      <c r="I29" s="6">
        <v>0</v>
      </c>
      <c r="J29" s="6">
        <v>0</v>
      </c>
      <c r="K29" s="6">
        <v>0</v>
      </c>
      <c r="L29" s="6">
        <v>0</v>
      </c>
      <c r="M29" s="6">
        <v>5.3333333333333302E-2</v>
      </c>
      <c r="N29" s="6">
        <v>0</v>
      </c>
      <c r="O29" s="7">
        <v>0</v>
      </c>
      <c r="P29" s="7">
        <v>3.3333333333333301E-3</v>
      </c>
      <c r="Q29" s="7">
        <v>0</v>
      </c>
      <c r="R29" s="7">
        <v>0</v>
      </c>
      <c r="S29" s="7">
        <v>0</v>
      </c>
      <c r="T29" s="6"/>
      <c r="U29" s="6">
        <v>6.6666666666666602E-3</v>
      </c>
      <c r="V29" s="6">
        <v>0.01</v>
      </c>
      <c r="W29" s="6">
        <v>5.6666666666666601E-2</v>
      </c>
      <c r="X29" s="6">
        <v>0</v>
      </c>
      <c r="Y29" s="6">
        <v>0</v>
      </c>
      <c r="Z29" s="6">
        <v>0.02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3.3333333333333298E-2</v>
      </c>
      <c r="AG29" s="6">
        <v>0</v>
      </c>
      <c r="AH29" s="6">
        <v>0</v>
      </c>
      <c r="AI29" s="6">
        <v>0</v>
      </c>
      <c r="AJ29" s="6">
        <v>0</v>
      </c>
      <c r="AK29" s="6">
        <v>1.3333333333333299E-2</v>
      </c>
      <c r="AL29" s="6">
        <v>1.6666666666666601E-2</v>
      </c>
      <c r="AM29" s="6">
        <v>0</v>
      </c>
      <c r="AN29" s="6">
        <v>0.02</v>
      </c>
      <c r="AO29" s="6">
        <v>0</v>
      </c>
      <c r="AP29" s="6">
        <v>0</v>
      </c>
      <c r="AQ29" s="7">
        <v>0</v>
      </c>
    </row>
    <row r="30" spans="2:43" x14ac:dyDescent="0.25">
      <c r="B30" s="2" t="s">
        <v>66</v>
      </c>
      <c r="C30" s="6">
        <v>0</v>
      </c>
      <c r="D30" s="6">
        <v>0.163333333333333</v>
      </c>
      <c r="E30" s="6">
        <v>0.233333333333333</v>
      </c>
      <c r="F30" s="6">
        <v>0.12</v>
      </c>
      <c r="G30" s="6">
        <v>1.3333333333333299E-2</v>
      </c>
      <c r="H30" s="6">
        <v>0</v>
      </c>
      <c r="I30" s="6">
        <v>0.36</v>
      </c>
      <c r="J30" s="6">
        <v>0</v>
      </c>
      <c r="K30" s="6">
        <v>0</v>
      </c>
      <c r="L30" s="6">
        <v>0</v>
      </c>
      <c r="M30" s="6">
        <v>3.3333333333333301E-3</v>
      </c>
      <c r="N30" s="6">
        <v>0</v>
      </c>
      <c r="O30" s="7">
        <v>0</v>
      </c>
      <c r="P30" s="7">
        <v>3.3333333333333301E-3</v>
      </c>
      <c r="Q30" s="7">
        <v>0</v>
      </c>
      <c r="R30" s="7">
        <v>6.6666666666666602E-3</v>
      </c>
      <c r="S30" s="7">
        <v>0</v>
      </c>
      <c r="T30" s="6"/>
      <c r="U30" s="6">
        <v>3.3333333333333301E-3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3.3333333333333301E-3</v>
      </c>
      <c r="AD30" s="6">
        <v>0</v>
      </c>
      <c r="AE30" s="6">
        <v>0</v>
      </c>
      <c r="AF30" s="6">
        <v>1.3333333333333299E-2</v>
      </c>
      <c r="AG30" s="6">
        <v>0</v>
      </c>
      <c r="AH30" s="6">
        <v>0</v>
      </c>
      <c r="AI30" s="6">
        <v>0</v>
      </c>
      <c r="AJ30" s="6">
        <v>0</v>
      </c>
      <c r="AK30" s="6">
        <v>0.03</v>
      </c>
      <c r="AL30" s="6">
        <v>3.3333333333333301E-3</v>
      </c>
      <c r="AM30" s="6">
        <v>0</v>
      </c>
      <c r="AN30" s="6">
        <v>1.3333333333333299E-2</v>
      </c>
      <c r="AO30" s="7">
        <v>0</v>
      </c>
      <c r="AP30" s="6">
        <v>0.03</v>
      </c>
      <c r="AQ30" s="7">
        <v>0</v>
      </c>
    </row>
    <row r="31" spans="2:43" x14ac:dyDescent="0.25">
      <c r="B31" s="2" t="s">
        <v>67</v>
      </c>
      <c r="C31" s="3">
        <v>0</v>
      </c>
      <c r="D31" s="3">
        <v>0.03</v>
      </c>
      <c r="E31" s="3">
        <v>4.6666666666666599E-2</v>
      </c>
      <c r="F31" s="3">
        <v>0.02</v>
      </c>
      <c r="G31" s="3">
        <v>6.6666666666666602E-3</v>
      </c>
      <c r="H31" s="3">
        <v>0</v>
      </c>
      <c r="I31" s="3">
        <v>0.89666666666666595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3"/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4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4">
        <v>0</v>
      </c>
      <c r="AP31" s="3">
        <v>0</v>
      </c>
      <c r="AQ31" s="4">
        <v>0</v>
      </c>
    </row>
    <row r="32" spans="2:43" x14ac:dyDescent="0.25">
      <c r="B32" s="2" t="s">
        <v>68</v>
      </c>
      <c r="C32" s="6">
        <v>0</v>
      </c>
      <c r="D32" s="6">
        <v>0.293333333333333</v>
      </c>
      <c r="E32" s="6">
        <v>0.27</v>
      </c>
      <c r="F32" s="6">
        <v>0.25</v>
      </c>
      <c r="G32" s="6">
        <v>1.6666666666666601E-2</v>
      </c>
      <c r="H32" s="6">
        <v>1.6666666666666601E-2</v>
      </c>
      <c r="I32" s="6">
        <v>0.10666666666666599</v>
      </c>
      <c r="J32" s="6">
        <v>0</v>
      </c>
      <c r="K32" s="6">
        <v>0</v>
      </c>
      <c r="L32" s="6">
        <v>0</v>
      </c>
      <c r="M32" s="6">
        <v>3.3333333333333301E-3</v>
      </c>
      <c r="N32" s="6">
        <v>6.6666666666666602E-3</v>
      </c>
      <c r="O32" s="7">
        <v>6.6666666666666602E-3</v>
      </c>
      <c r="P32" s="7">
        <v>0</v>
      </c>
      <c r="Q32" s="7">
        <v>0</v>
      </c>
      <c r="R32" s="7">
        <v>0</v>
      </c>
      <c r="S32" s="7">
        <v>0</v>
      </c>
      <c r="T32" s="6"/>
      <c r="U32" s="6">
        <v>0</v>
      </c>
      <c r="V32" s="6">
        <v>0</v>
      </c>
      <c r="W32" s="6">
        <v>6.6666666666666602E-3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3.3333333333333301E-3</v>
      </c>
      <c r="AL32" s="6">
        <v>6.6666666666666602E-3</v>
      </c>
      <c r="AM32" s="6">
        <v>0</v>
      </c>
      <c r="AN32" s="6">
        <v>0</v>
      </c>
      <c r="AO32" s="7">
        <v>0</v>
      </c>
      <c r="AP32" s="6">
        <v>1.3333333333333299E-2</v>
      </c>
      <c r="AQ32" s="7">
        <v>0</v>
      </c>
    </row>
    <row r="33" spans="2:43" x14ac:dyDescent="0.25">
      <c r="B33" s="2" t="s">
        <v>69</v>
      </c>
      <c r="C33" s="6">
        <v>3.3333333333333301E-3</v>
      </c>
      <c r="D33" s="6">
        <v>0.193333333333333</v>
      </c>
      <c r="E33" s="6">
        <v>0.44</v>
      </c>
      <c r="F33" s="6">
        <v>0.03</v>
      </c>
      <c r="G33" s="6">
        <v>0</v>
      </c>
      <c r="H33" s="6">
        <v>0</v>
      </c>
      <c r="I33" s="6">
        <v>6.6666666666666596E-2</v>
      </c>
      <c r="J33" s="6">
        <v>0</v>
      </c>
      <c r="K33" s="6">
        <v>0</v>
      </c>
      <c r="L33" s="6">
        <v>0</v>
      </c>
      <c r="M33" s="6">
        <v>5.6666666666666601E-2</v>
      </c>
      <c r="N33" s="6">
        <v>1.6666666666666601E-2</v>
      </c>
      <c r="O33" s="7">
        <v>3.3333333333333301E-3</v>
      </c>
      <c r="P33" s="7">
        <v>0</v>
      </c>
      <c r="Q33" s="7">
        <v>0</v>
      </c>
      <c r="R33" s="7">
        <v>0</v>
      </c>
      <c r="S33" s="7">
        <v>0</v>
      </c>
      <c r="T33" s="6"/>
      <c r="U33" s="6">
        <v>0.02</v>
      </c>
      <c r="V33" s="6">
        <v>0.02</v>
      </c>
      <c r="W33" s="6">
        <v>5.3333333333333302E-2</v>
      </c>
      <c r="X33" s="6">
        <v>1.6666666666666601E-2</v>
      </c>
      <c r="Y33" s="6">
        <v>0</v>
      </c>
      <c r="Z33" s="6">
        <v>2.33333333333333E-2</v>
      </c>
      <c r="AA33" s="6">
        <v>6.6666666666666602E-3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3.3333333333333301E-3</v>
      </c>
      <c r="AL33" s="6">
        <v>0</v>
      </c>
      <c r="AM33" s="6">
        <v>0</v>
      </c>
      <c r="AN33" s="6">
        <v>0.01</v>
      </c>
      <c r="AO33" s="7">
        <v>0</v>
      </c>
      <c r="AP33" s="6">
        <v>3.6666666666666597E-2</v>
      </c>
      <c r="AQ33" s="7">
        <v>0</v>
      </c>
    </row>
    <row r="34" spans="2:43" x14ac:dyDescent="0.25">
      <c r="B34" s="2" t="s">
        <v>70</v>
      </c>
      <c r="C34" s="3">
        <v>0</v>
      </c>
      <c r="D34" s="3">
        <v>6.3333333333333297E-2</v>
      </c>
      <c r="E34" s="3">
        <v>0.09</v>
      </c>
      <c r="F34" s="3">
        <v>0</v>
      </c>
      <c r="G34" s="3">
        <v>0</v>
      </c>
      <c r="H34" s="3">
        <v>0</v>
      </c>
      <c r="I34" s="3">
        <v>0.836666666666666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3"/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4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4">
        <v>0</v>
      </c>
      <c r="AP34" s="3">
        <v>0.01</v>
      </c>
      <c r="AQ34" s="4">
        <v>0</v>
      </c>
    </row>
    <row r="35" spans="2:43" x14ac:dyDescent="0.25">
      <c r="B35" s="2" t="s">
        <v>71</v>
      </c>
      <c r="C35" s="6">
        <v>0</v>
      </c>
      <c r="D35" s="6">
        <v>0.163333333333333</v>
      </c>
      <c r="E35" s="6">
        <v>0.20333333333333301</v>
      </c>
      <c r="F35" s="6">
        <v>0.43666666666666598</v>
      </c>
      <c r="G35" s="6">
        <v>0.02</v>
      </c>
      <c r="H35" s="6">
        <v>0</v>
      </c>
      <c r="I35" s="6">
        <v>7.0000000000000007E-2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7">
        <v>0</v>
      </c>
      <c r="P35" s="7">
        <v>3.3333333333333301E-3</v>
      </c>
      <c r="Q35" s="7">
        <v>3.3333333333333301E-3</v>
      </c>
      <c r="R35" s="7">
        <v>3.3333333333333301E-3</v>
      </c>
      <c r="S35" s="7">
        <v>0</v>
      </c>
      <c r="T35" s="6"/>
      <c r="U35" s="6">
        <v>0</v>
      </c>
      <c r="V35" s="6">
        <v>6.6666666666666602E-3</v>
      </c>
      <c r="W35" s="6">
        <v>4.6666666666666599E-2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6.6666666666666602E-3</v>
      </c>
      <c r="AG35" s="6">
        <v>0</v>
      </c>
      <c r="AH35" s="6">
        <v>0</v>
      </c>
      <c r="AI35" s="6">
        <v>0</v>
      </c>
      <c r="AJ35" s="6">
        <v>1.6666666666666601E-2</v>
      </c>
      <c r="AK35" s="6">
        <v>0.01</v>
      </c>
      <c r="AL35" s="6">
        <v>0</v>
      </c>
      <c r="AM35" s="6">
        <v>0</v>
      </c>
      <c r="AN35" s="6">
        <v>0</v>
      </c>
      <c r="AO35" s="7">
        <v>0</v>
      </c>
      <c r="AP35" s="6">
        <v>0.01</v>
      </c>
      <c r="AQ35" s="7">
        <v>0</v>
      </c>
    </row>
    <row r="36" spans="2:43" x14ac:dyDescent="0.25">
      <c r="B36" s="2" t="s">
        <v>72</v>
      </c>
      <c r="C36" s="6">
        <v>6.6666666666666602E-3</v>
      </c>
      <c r="D36" s="6">
        <v>0.116666666666666</v>
      </c>
      <c r="E36" s="6">
        <v>0.36333333333333301</v>
      </c>
      <c r="F36" s="6">
        <v>0.27666666666666601</v>
      </c>
      <c r="G36" s="6">
        <v>1.3333333333333299E-2</v>
      </c>
      <c r="H36" s="6">
        <v>0</v>
      </c>
      <c r="I36" s="6">
        <v>6.3333333333333297E-2</v>
      </c>
      <c r="J36" s="6">
        <v>0</v>
      </c>
      <c r="K36" s="6">
        <v>3.3333333333333301E-3</v>
      </c>
      <c r="L36" s="6">
        <v>0</v>
      </c>
      <c r="M36" s="6">
        <v>6.6666666666666602E-3</v>
      </c>
      <c r="N36" s="6">
        <v>6.6666666666666602E-3</v>
      </c>
      <c r="O36" s="7">
        <v>0</v>
      </c>
      <c r="P36" s="7">
        <v>0</v>
      </c>
      <c r="Q36" s="7">
        <v>0</v>
      </c>
      <c r="R36" s="7">
        <v>3.3333333333333301E-3</v>
      </c>
      <c r="S36" s="7">
        <v>6.6666666666666602E-3</v>
      </c>
      <c r="T36" s="6"/>
      <c r="U36" s="6">
        <v>6.6666666666666602E-3</v>
      </c>
      <c r="V36" s="6">
        <v>6.6666666666666602E-3</v>
      </c>
      <c r="W36" s="6">
        <v>0.02</v>
      </c>
      <c r="X36" s="6">
        <v>2.33333333333333E-2</v>
      </c>
      <c r="Y36" s="6">
        <v>0</v>
      </c>
      <c r="Z36" s="6">
        <v>0</v>
      </c>
      <c r="AA36" s="6">
        <v>3.3333333333333301E-3</v>
      </c>
      <c r="AB36" s="6">
        <v>0</v>
      </c>
      <c r="AC36" s="6">
        <v>0</v>
      </c>
      <c r="AD36" s="6">
        <v>0</v>
      </c>
      <c r="AE36" s="6">
        <v>0</v>
      </c>
      <c r="AF36" s="6">
        <v>0.01</v>
      </c>
      <c r="AG36" s="6">
        <v>3.3333333333333301E-3</v>
      </c>
      <c r="AH36" s="6">
        <v>0</v>
      </c>
      <c r="AI36" s="6">
        <v>0</v>
      </c>
      <c r="AJ36" s="6">
        <v>0</v>
      </c>
      <c r="AK36" s="6">
        <v>2.33333333333333E-2</v>
      </c>
      <c r="AL36" s="6">
        <v>0</v>
      </c>
      <c r="AM36" s="6">
        <v>0</v>
      </c>
      <c r="AN36" s="6">
        <v>1.3333333333333299E-2</v>
      </c>
      <c r="AO36" s="7">
        <v>0</v>
      </c>
      <c r="AP36" s="6">
        <v>2.33333333333333E-2</v>
      </c>
      <c r="AQ36" s="7">
        <v>0</v>
      </c>
    </row>
    <row r="37" spans="2:43" x14ac:dyDescent="0.25">
      <c r="B37" s="2" t="s">
        <v>73</v>
      </c>
      <c r="C37" s="6">
        <v>3.3333333333333301E-3</v>
      </c>
      <c r="D37" s="6">
        <v>2.33333333333333E-2</v>
      </c>
      <c r="E37" s="6">
        <v>8.3333333333333301E-2</v>
      </c>
      <c r="F37" s="6">
        <v>6.3333333333333297E-2</v>
      </c>
      <c r="G37" s="6">
        <v>0</v>
      </c>
      <c r="H37" s="6">
        <v>0</v>
      </c>
      <c r="I37" s="6">
        <v>0.79666666666666597</v>
      </c>
      <c r="J37" s="6">
        <v>0</v>
      </c>
      <c r="K37" s="6">
        <v>0</v>
      </c>
      <c r="L37" s="6">
        <v>0</v>
      </c>
      <c r="M37" s="6">
        <v>6.6666666666666602E-3</v>
      </c>
      <c r="N37" s="6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6"/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6.6666666666666602E-3</v>
      </c>
      <c r="AG37" s="6">
        <v>3.3333333333333301E-3</v>
      </c>
      <c r="AH37" s="6">
        <v>0</v>
      </c>
      <c r="AI37" s="6">
        <v>0</v>
      </c>
      <c r="AJ37" s="6">
        <v>0</v>
      </c>
      <c r="AK37" s="6">
        <v>3.3333333333333301E-3</v>
      </c>
      <c r="AL37" s="6">
        <v>3.3333333333333301E-3</v>
      </c>
      <c r="AM37" s="6">
        <v>0</v>
      </c>
      <c r="AN37" s="6">
        <v>3.3333333333333301E-3</v>
      </c>
      <c r="AO37" s="7">
        <v>0</v>
      </c>
      <c r="AP37" s="6">
        <v>3.3333333333333301E-3</v>
      </c>
      <c r="AQ37" s="7">
        <v>0</v>
      </c>
    </row>
    <row r="38" spans="2:43" x14ac:dyDescent="0.25">
      <c r="B38" s="2" t="s">
        <v>74</v>
      </c>
      <c r="C38" s="6">
        <v>6.6666666666666602E-3</v>
      </c>
      <c r="D38" s="6">
        <v>0.16</v>
      </c>
      <c r="E38" s="6">
        <v>0.27</v>
      </c>
      <c r="F38" s="6">
        <v>0.293333333333333</v>
      </c>
      <c r="G38" s="6">
        <v>0.03</v>
      </c>
      <c r="H38" s="6">
        <v>3.3333333333333301E-3</v>
      </c>
      <c r="I38" s="6">
        <v>4.6666666666666599E-2</v>
      </c>
      <c r="J38" s="6">
        <v>0</v>
      </c>
      <c r="K38" s="6">
        <v>0</v>
      </c>
      <c r="L38" s="6">
        <v>0</v>
      </c>
      <c r="M38" s="6">
        <v>1.3333333333333299E-2</v>
      </c>
      <c r="N38" s="6">
        <v>2.6666666666666599E-2</v>
      </c>
      <c r="O38" s="7">
        <v>6.6666666666666602E-3</v>
      </c>
      <c r="P38" s="7">
        <v>3.3333333333333301E-3</v>
      </c>
      <c r="Q38" s="7">
        <v>0</v>
      </c>
      <c r="R38" s="7">
        <v>0</v>
      </c>
      <c r="S38" s="7">
        <v>0</v>
      </c>
      <c r="T38" s="6"/>
      <c r="U38" s="6">
        <v>1.6666666666666601E-2</v>
      </c>
      <c r="V38" s="6">
        <v>3.3333333333333301E-3</v>
      </c>
      <c r="W38" s="6">
        <v>1.3333333333333299E-2</v>
      </c>
      <c r="X38" s="6">
        <v>1.3333333333333299E-2</v>
      </c>
      <c r="Y38" s="6">
        <v>0</v>
      </c>
      <c r="Z38" s="6">
        <v>3.3333333333333301E-3</v>
      </c>
      <c r="AA38" s="6">
        <v>6.6666666666666602E-3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3.3333333333333301E-3</v>
      </c>
      <c r="AH38" s="6">
        <v>0</v>
      </c>
      <c r="AI38" s="6">
        <v>0</v>
      </c>
      <c r="AJ38" s="6">
        <v>0</v>
      </c>
      <c r="AK38" s="6">
        <v>2.33333333333333E-2</v>
      </c>
      <c r="AL38" s="6">
        <v>3.3333333333333301E-3</v>
      </c>
      <c r="AM38" s="6">
        <v>6.6666666666666602E-3</v>
      </c>
      <c r="AN38" s="6">
        <v>1.3333333333333299E-2</v>
      </c>
      <c r="AO38" s="7">
        <v>0</v>
      </c>
      <c r="AP38" s="6">
        <v>3.3333333333333298E-2</v>
      </c>
      <c r="AQ38" s="7">
        <v>0</v>
      </c>
    </row>
    <row r="39" spans="2:43" x14ac:dyDescent="0.25">
      <c r="B39" s="2" t="s">
        <v>194</v>
      </c>
      <c r="C39" s="6">
        <v>0.01</v>
      </c>
      <c r="D39" s="6">
        <v>0.14000000000000001</v>
      </c>
      <c r="E39" s="6">
        <v>0.43333333333333302</v>
      </c>
      <c r="F39" s="6">
        <v>9.3333333333333296E-2</v>
      </c>
      <c r="G39" s="6">
        <v>2.33333333333333E-2</v>
      </c>
      <c r="H39" s="6">
        <v>0</v>
      </c>
      <c r="I39" s="6">
        <v>0.22666666666666599</v>
      </c>
      <c r="J39" s="6">
        <v>0.01</v>
      </c>
      <c r="K39" s="6">
        <v>0</v>
      </c>
      <c r="L39" s="6">
        <v>0</v>
      </c>
      <c r="M39" s="6">
        <v>2.33333333333333E-2</v>
      </c>
      <c r="N39" s="6">
        <v>0</v>
      </c>
      <c r="O39" s="7">
        <v>0</v>
      </c>
      <c r="P39" s="7">
        <v>0</v>
      </c>
      <c r="Q39" s="7">
        <v>3.3333333333333301E-3</v>
      </c>
      <c r="R39" s="7">
        <v>0</v>
      </c>
      <c r="S39" s="7">
        <v>0</v>
      </c>
      <c r="T39" s="6"/>
      <c r="U39" s="6">
        <v>0</v>
      </c>
      <c r="V39" s="6">
        <v>0.01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3.3333333333333301E-3</v>
      </c>
      <c r="AK39" s="6">
        <v>0.01</v>
      </c>
      <c r="AL39" s="6">
        <v>0</v>
      </c>
      <c r="AM39" s="6">
        <v>0</v>
      </c>
      <c r="AN39" s="6">
        <v>0</v>
      </c>
      <c r="AO39" s="7">
        <v>3.3333333333333301E-3</v>
      </c>
      <c r="AP39" s="6">
        <v>0.01</v>
      </c>
      <c r="AQ39" s="7">
        <v>0</v>
      </c>
    </row>
    <row r="40" spans="2:43" x14ac:dyDescent="0.25">
      <c r="B40" s="2" t="s">
        <v>302</v>
      </c>
      <c r="C40" s="6">
        <v>1.6666666666666601E-2</v>
      </c>
      <c r="D40" s="6">
        <v>0.09</v>
      </c>
      <c r="E40" s="6">
        <v>0.34666666666666601</v>
      </c>
      <c r="F40" s="6">
        <v>0.2</v>
      </c>
      <c r="G40" s="6">
        <v>0</v>
      </c>
      <c r="H40" s="6">
        <v>0</v>
      </c>
      <c r="I40" s="6">
        <v>3.3333333333333301E-3</v>
      </c>
      <c r="J40" s="6">
        <v>3.3333333333333301E-3</v>
      </c>
      <c r="K40" s="6">
        <v>0</v>
      </c>
      <c r="L40" s="6">
        <v>2.33333333333333E-2</v>
      </c>
      <c r="M40" s="6">
        <v>3.3333333333333298E-2</v>
      </c>
      <c r="N40" s="6">
        <v>0.01</v>
      </c>
      <c r="O40" s="6">
        <v>0</v>
      </c>
      <c r="P40" s="6">
        <v>3.3333333333333301E-3</v>
      </c>
      <c r="Q40" s="6">
        <v>0</v>
      </c>
      <c r="R40" s="6">
        <v>0</v>
      </c>
      <c r="S40" s="6">
        <v>0</v>
      </c>
      <c r="T40" s="6"/>
      <c r="U40" s="6">
        <v>0.01</v>
      </c>
      <c r="V40" s="6">
        <v>0.01</v>
      </c>
      <c r="W40" s="6">
        <v>2.33333333333333E-2</v>
      </c>
      <c r="X40" s="6">
        <v>8.3333333333333301E-2</v>
      </c>
      <c r="Y40" s="6">
        <v>0</v>
      </c>
      <c r="Z40" s="6">
        <v>6.6666666666666602E-3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6.6666666666666602E-3</v>
      </c>
      <c r="AH40" s="6">
        <v>0</v>
      </c>
      <c r="AI40" s="6">
        <v>0</v>
      </c>
      <c r="AJ40" s="6">
        <v>0</v>
      </c>
      <c r="AK40" s="6">
        <v>2.33333333333333E-2</v>
      </c>
      <c r="AL40" s="6">
        <v>0</v>
      </c>
      <c r="AM40" s="6">
        <v>0</v>
      </c>
      <c r="AN40" s="6">
        <v>1.6666666666666601E-2</v>
      </c>
      <c r="AO40" s="6">
        <v>6.6666666666666602E-3</v>
      </c>
      <c r="AP40" s="6">
        <v>8.3333333333333301E-2</v>
      </c>
      <c r="AQ40" s="7">
        <v>0</v>
      </c>
    </row>
    <row r="41" spans="2:43" x14ac:dyDescent="0.25">
      <c r="B41" s="2" t="s">
        <v>75</v>
      </c>
      <c r="C41" s="3">
        <v>0.01</v>
      </c>
      <c r="D41" s="3">
        <v>0.3</v>
      </c>
      <c r="E41" s="3">
        <v>0.15333333333333299</v>
      </c>
      <c r="F41" s="3">
        <v>0.14000000000000001</v>
      </c>
      <c r="G41" s="3">
        <v>1.3333333333333299E-2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0.12</v>
      </c>
      <c r="N41" s="3">
        <v>6.6666666666666602E-3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3"/>
      <c r="U41" s="3">
        <v>3.3333333333333301E-3</v>
      </c>
      <c r="V41" s="3">
        <v>6.6666666666666602E-3</v>
      </c>
      <c r="W41" s="3">
        <v>0.193333333333333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4">
        <v>0</v>
      </c>
      <c r="AI41" s="3">
        <v>0</v>
      </c>
      <c r="AJ41" s="3">
        <v>0</v>
      </c>
      <c r="AK41" s="3">
        <v>1.6666666666666601E-2</v>
      </c>
      <c r="AL41" s="3">
        <v>6.6666666666666602E-3</v>
      </c>
      <c r="AM41" s="3">
        <v>0</v>
      </c>
      <c r="AN41" s="3">
        <v>6.6666666666666602E-3</v>
      </c>
      <c r="AO41" s="4">
        <v>0</v>
      </c>
      <c r="AP41" s="3">
        <v>2.33333333333333E-2</v>
      </c>
      <c r="AQ41" s="4">
        <v>0</v>
      </c>
    </row>
    <row r="42" spans="2:43" x14ac:dyDescent="0.25">
      <c r="B42" s="2" t="s">
        <v>76</v>
      </c>
      <c r="C42" s="3">
        <v>3.3333333333333301E-3</v>
      </c>
      <c r="D42" s="3">
        <v>0.27666666666666601</v>
      </c>
      <c r="E42" s="3">
        <v>0.27333333333333298</v>
      </c>
      <c r="F42" s="3">
        <v>0.103333333333333</v>
      </c>
      <c r="G42" s="3">
        <v>2.33333333333333E-2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0.11333333333333299</v>
      </c>
      <c r="N42" s="3">
        <v>3.6666666666666597E-2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3"/>
      <c r="U42" s="3">
        <v>0</v>
      </c>
      <c r="V42" s="3">
        <v>3.3333333333333301E-3</v>
      </c>
      <c r="W42" s="3">
        <v>0.12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3.3333333333333301E-3</v>
      </c>
      <c r="AH42" s="4">
        <v>0</v>
      </c>
      <c r="AI42" s="3">
        <v>0</v>
      </c>
      <c r="AJ42" s="3">
        <v>0</v>
      </c>
      <c r="AK42" s="3">
        <v>3.3333333333333301E-3</v>
      </c>
      <c r="AL42" s="3">
        <v>0</v>
      </c>
      <c r="AM42" s="3">
        <v>0</v>
      </c>
      <c r="AN42" s="3">
        <v>1.3333333333333299E-2</v>
      </c>
      <c r="AO42" s="4">
        <v>0</v>
      </c>
      <c r="AP42" s="3">
        <v>2.6666666666666599E-2</v>
      </c>
      <c r="AQ42" s="4">
        <v>0</v>
      </c>
    </row>
    <row r="43" spans="2:43" x14ac:dyDescent="0.25">
      <c r="B43" s="2" t="s">
        <v>77</v>
      </c>
      <c r="C43" s="3">
        <v>6.6666666666666602E-3</v>
      </c>
      <c r="D43" s="3">
        <v>0.19</v>
      </c>
      <c r="E43" s="3">
        <v>0.223333333333333</v>
      </c>
      <c r="F43" s="3">
        <v>7.0000000000000007E-2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0.193333333333333</v>
      </c>
      <c r="N43" s="3">
        <v>2.6666666666666599E-2</v>
      </c>
      <c r="O43" s="4">
        <v>0</v>
      </c>
      <c r="P43" s="4">
        <v>3.3333333333333301E-3</v>
      </c>
      <c r="Q43" s="4">
        <v>0</v>
      </c>
      <c r="R43" s="4">
        <v>0</v>
      </c>
      <c r="S43" s="4">
        <v>0</v>
      </c>
      <c r="T43" s="3"/>
      <c r="U43" s="3">
        <v>0.02</v>
      </c>
      <c r="V43" s="3">
        <v>1.3333333333333299E-2</v>
      </c>
      <c r="W43" s="3">
        <v>0.17333333333333301</v>
      </c>
      <c r="X43" s="3">
        <v>0</v>
      </c>
      <c r="Y43" s="3">
        <v>0</v>
      </c>
      <c r="Z43" s="3">
        <v>0</v>
      </c>
      <c r="AA43" s="3">
        <v>1.3333333333333299E-2</v>
      </c>
      <c r="AB43" s="3">
        <v>0</v>
      </c>
      <c r="AC43" s="3">
        <v>0</v>
      </c>
      <c r="AD43" s="3">
        <v>0</v>
      </c>
      <c r="AE43" s="3">
        <v>0</v>
      </c>
      <c r="AF43" s="3">
        <v>6.6666666666666602E-3</v>
      </c>
      <c r="AG43" s="3">
        <v>0</v>
      </c>
      <c r="AH43" s="4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1.6666666666666601E-2</v>
      </c>
      <c r="AO43" s="4">
        <v>0</v>
      </c>
      <c r="AP43" s="3">
        <v>4.33333333333333E-2</v>
      </c>
      <c r="AQ43" s="4">
        <v>0</v>
      </c>
    </row>
    <row r="44" spans="2:43" x14ac:dyDescent="0.25">
      <c r="B44" s="2" t="s">
        <v>78</v>
      </c>
      <c r="C44" s="6">
        <v>6.6666666666666602E-3</v>
      </c>
      <c r="D44" s="6">
        <v>0.24666666666666601</v>
      </c>
      <c r="E44" s="6">
        <v>0.19</v>
      </c>
      <c r="F44" s="6">
        <v>0.176666666666666</v>
      </c>
      <c r="G44" s="6">
        <v>0.01</v>
      </c>
      <c r="H44" s="6">
        <v>0</v>
      </c>
      <c r="I44" s="6">
        <v>0.05</v>
      </c>
      <c r="J44" s="6">
        <v>0</v>
      </c>
      <c r="K44" s="6">
        <v>0</v>
      </c>
      <c r="L44" s="6">
        <v>0</v>
      </c>
      <c r="M44" s="6">
        <v>0.01</v>
      </c>
      <c r="N44" s="6">
        <v>1.6666666666666601E-2</v>
      </c>
      <c r="O44" s="7">
        <v>0.01</v>
      </c>
      <c r="P44" s="7">
        <v>6.6666666666666602E-3</v>
      </c>
      <c r="Q44" s="7">
        <v>0</v>
      </c>
      <c r="R44" s="7">
        <v>0</v>
      </c>
      <c r="S44" s="7">
        <v>6.6666666666666602E-3</v>
      </c>
      <c r="T44" s="6"/>
      <c r="U44" s="6">
        <v>0.01</v>
      </c>
      <c r="V44" s="6">
        <v>1.3333333333333299E-2</v>
      </c>
      <c r="W44" s="6">
        <v>5.6666666666666601E-2</v>
      </c>
      <c r="X44" s="6">
        <v>5.6666666666666601E-2</v>
      </c>
      <c r="Y44" s="6">
        <v>0</v>
      </c>
      <c r="Z44" s="6">
        <v>0.01</v>
      </c>
      <c r="AA44" s="6">
        <v>0.01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3.3333333333333301E-3</v>
      </c>
      <c r="AK44" s="6">
        <v>0.06</v>
      </c>
      <c r="AL44" s="6">
        <v>3.3333333333333301E-3</v>
      </c>
      <c r="AM44" s="6">
        <v>6.6666666666666602E-3</v>
      </c>
      <c r="AN44" s="6">
        <v>1.6666666666666601E-2</v>
      </c>
      <c r="AO44" s="7">
        <v>3.3333333333333301E-3</v>
      </c>
      <c r="AP44" s="6">
        <v>0.02</v>
      </c>
      <c r="AQ44" s="7">
        <v>0</v>
      </c>
    </row>
    <row r="45" spans="2:43" x14ac:dyDescent="0.25">
      <c r="B45" s="2" t="s">
        <v>79</v>
      </c>
      <c r="C45" s="6">
        <v>2.33333333333333E-2</v>
      </c>
      <c r="D45" s="6">
        <v>6.3333333333333297E-2</v>
      </c>
      <c r="E45" s="6">
        <v>0.266666666666666</v>
      </c>
      <c r="F45" s="6">
        <v>0.08</v>
      </c>
      <c r="G45" s="6">
        <v>0</v>
      </c>
      <c r="H45" s="6">
        <v>3.3333333333333301E-3</v>
      </c>
      <c r="I45" s="6">
        <v>0.36</v>
      </c>
      <c r="J45" s="6">
        <v>1.6666666666666601E-2</v>
      </c>
      <c r="K45" s="6">
        <v>0</v>
      </c>
      <c r="L45" s="6">
        <v>0</v>
      </c>
      <c r="M45" s="6">
        <v>0.03</v>
      </c>
      <c r="N45" s="6">
        <v>2.6666666666666599E-2</v>
      </c>
      <c r="O45" s="7">
        <v>0</v>
      </c>
      <c r="P45" s="7">
        <v>6.6666666666666602E-3</v>
      </c>
      <c r="Q45" s="7">
        <v>0</v>
      </c>
      <c r="R45" s="7">
        <v>3.3333333333333301E-3</v>
      </c>
      <c r="S45" s="7">
        <v>0</v>
      </c>
      <c r="T45" s="6"/>
      <c r="U45" s="6">
        <v>3.3333333333333301E-3</v>
      </c>
      <c r="V45" s="6">
        <v>3.3333333333333301E-3</v>
      </c>
      <c r="W45" s="6">
        <v>0.02</v>
      </c>
      <c r="X45" s="6">
        <v>1.6666666666666601E-2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0.01</v>
      </c>
      <c r="AG45" s="6">
        <v>0</v>
      </c>
      <c r="AH45" s="6">
        <v>0</v>
      </c>
      <c r="AI45" s="6">
        <v>0</v>
      </c>
      <c r="AJ45" s="6">
        <v>0</v>
      </c>
      <c r="AK45" s="6">
        <v>2.6666666666666599E-2</v>
      </c>
      <c r="AL45" s="6">
        <v>1.3333333333333299E-2</v>
      </c>
      <c r="AM45" s="6">
        <v>0</v>
      </c>
      <c r="AN45" s="6">
        <v>6.6666666666666602E-3</v>
      </c>
      <c r="AO45" s="7">
        <v>6.6666666666666602E-3</v>
      </c>
      <c r="AP45" s="6">
        <v>1.3333333333333299E-2</v>
      </c>
      <c r="AQ45" s="7">
        <v>0</v>
      </c>
    </row>
    <row r="46" spans="2:43" x14ac:dyDescent="0.25">
      <c r="B46" s="2" t="s">
        <v>80</v>
      </c>
      <c r="C46" s="6">
        <v>1.3333333333333299E-2</v>
      </c>
      <c r="D46" s="6">
        <v>0.146666666666666</v>
      </c>
      <c r="E46" s="6">
        <v>0.41</v>
      </c>
      <c r="F46" s="6">
        <v>9.3333333333333296E-2</v>
      </c>
      <c r="G46" s="6">
        <v>6.6666666666666602E-3</v>
      </c>
      <c r="H46" s="6">
        <v>0</v>
      </c>
      <c r="I46" s="6">
        <v>0</v>
      </c>
      <c r="J46" s="6">
        <v>3.3333333333333301E-3</v>
      </c>
      <c r="K46" s="6">
        <v>0</v>
      </c>
      <c r="L46" s="6">
        <v>0</v>
      </c>
      <c r="M46" s="6">
        <v>4.33333333333333E-2</v>
      </c>
      <c r="N46" s="6">
        <v>6.6666666666666596E-2</v>
      </c>
      <c r="O46" s="7">
        <v>6.6666666666666602E-3</v>
      </c>
      <c r="P46" s="7">
        <v>0</v>
      </c>
      <c r="Q46" s="7">
        <v>0</v>
      </c>
      <c r="R46" s="7">
        <v>0</v>
      </c>
      <c r="S46" s="7">
        <v>0</v>
      </c>
      <c r="T46" s="6"/>
      <c r="U46" s="6">
        <v>8.3333333333333301E-2</v>
      </c>
      <c r="V46" s="6">
        <v>1.3333333333333299E-2</v>
      </c>
      <c r="W46" s="6">
        <v>0</v>
      </c>
      <c r="X46" s="6">
        <v>0.03</v>
      </c>
      <c r="Y46" s="6">
        <v>0</v>
      </c>
      <c r="Z46" s="6">
        <v>6.6666666666666602E-3</v>
      </c>
      <c r="AA46" s="6">
        <v>1.3333333333333299E-2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3.3333333333333301E-3</v>
      </c>
      <c r="AH46" s="6">
        <v>0</v>
      </c>
      <c r="AI46" s="6">
        <v>0</v>
      </c>
      <c r="AJ46" s="6">
        <v>0</v>
      </c>
      <c r="AK46" s="6">
        <v>6.6666666666666602E-3</v>
      </c>
      <c r="AL46" s="6">
        <v>1.3333333333333299E-2</v>
      </c>
      <c r="AM46" s="6">
        <v>6.6666666666666602E-3</v>
      </c>
      <c r="AN46" s="6">
        <v>0</v>
      </c>
      <c r="AO46" s="7">
        <v>6.6666666666666602E-3</v>
      </c>
      <c r="AP46" s="6">
        <v>2.6666666666666599E-2</v>
      </c>
      <c r="AQ46" s="7">
        <v>0</v>
      </c>
    </row>
    <row r="47" spans="2:43" x14ac:dyDescent="0.25">
      <c r="B47" s="2" t="s">
        <v>81</v>
      </c>
      <c r="C47" s="6">
        <v>0.02</v>
      </c>
      <c r="D47" s="6">
        <v>0.16</v>
      </c>
      <c r="E47" s="6">
        <v>0.336666666666666</v>
      </c>
      <c r="F47" s="6">
        <v>6.3333333333333297E-2</v>
      </c>
      <c r="G47" s="6">
        <v>3.3333333333333301E-3</v>
      </c>
      <c r="H47" s="6">
        <v>0</v>
      </c>
      <c r="I47" s="6">
        <v>0</v>
      </c>
      <c r="J47" s="6">
        <v>3.3333333333333301E-3</v>
      </c>
      <c r="K47" s="6">
        <v>3.3333333333333301E-3</v>
      </c>
      <c r="L47" s="6">
        <v>0</v>
      </c>
      <c r="M47" s="6">
        <v>4.33333333333333E-2</v>
      </c>
      <c r="N47" s="6">
        <v>0.08</v>
      </c>
      <c r="O47" s="7">
        <v>1.3333333333333299E-2</v>
      </c>
      <c r="P47" s="7">
        <v>0</v>
      </c>
      <c r="Q47" s="7">
        <v>0</v>
      </c>
      <c r="R47" s="7">
        <v>3.3333333333333301E-3</v>
      </c>
      <c r="S47" s="7">
        <v>0</v>
      </c>
      <c r="T47" s="6"/>
      <c r="U47" s="6">
        <v>0.103333333333333</v>
      </c>
      <c r="V47" s="6">
        <v>1.3333333333333299E-2</v>
      </c>
      <c r="W47" s="6">
        <v>1.3333333333333299E-2</v>
      </c>
      <c r="X47" s="6">
        <v>5.3333333333333302E-2</v>
      </c>
      <c r="Y47" s="6">
        <v>0</v>
      </c>
      <c r="Z47" s="6">
        <v>3.3333333333333301E-3</v>
      </c>
      <c r="AA47" s="6">
        <v>3.3333333333333301E-3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3.3333333333333301E-3</v>
      </c>
      <c r="AN47" s="6">
        <v>6.6666666666666602E-3</v>
      </c>
      <c r="AO47" s="7">
        <v>1.6666666666666601E-2</v>
      </c>
      <c r="AP47" s="6">
        <v>5.3333333333333302E-2</v>
      </c>
      <c r="AQ47" s="7">
        <v>0</v>
      </c>
    </row>
    <row r="48" spans="2:43" x14ac:dyDescent="0.25">
      <c r="B48" s="2" t="s">
        <v>82</v>
      </c>
      <c r="C48" s="6">
        <v>6.6445182724252398E-3</v>
      </c>
      <c r="D48" s="6">
        <v>0.20598006644518199</v>
      </c>
      <c r="E48" s="6">
        <v>0.54817275747508298</v>
      </c>
      <c r="F48" s="6">
        <v>3.32225913621262E-2</v>
      </c>
      <c r="G48" s="6">
        <v>1.32890365448504E-2</v>
      </c>
      <c r="H48" s="6">
        <v>0</v>
      </c>
      <c r="I48" s="6">
        <v>3.9867109634551402E-2</v>
      </c>
      <c r="J48" s="6">
        <v>1.32890365448504E-2</v>
      </c>
      <c r="K48" s="6">
        <v>0</v>
      </c>
      <c r="L48" s="6">
        <v>0</v>
      </c>
      <c r="M48" s="6">
        <v>3.3222591362126199E-3</v>
      </c>
      <c r="N48" s="6">
        <v>3.32225913621262E-2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6"/>
      <c r="U48" s="6">
        <v>2.9900332225913599E-2</v>
      </c>
      <c r="V48" s="6">
        <v>1.66112956810631E-2</v>
      </c>
      <c r="W48" s="6">
        <v>0</v>
      </c>
      <c r="X48" s="6">
        <v>6.6445182724252398E-3</v>
      </c>
      <c r="Y48" s="6">
        <v>0</v>
      </c>
      <c r="Z48" s="6">
        <v>0</v>
      </c>
      <c r="AA48" s="6">
        <v>3.3222591362126199E-3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3.3222591362126199E-3</v>
      </c>
      <c r="AN48" s="6">
        <v>3.3222591362126199E-3</v>
      </c>
      <c r="AO48" s="7">
        <v>9.9667774086378697E-3</v>
      </c>
      <c r="AP48" s="6">
        <v>2.9900332225913599E-2</v>
      </c>
      <c r="AQ48" s="7">
        <v>0</v>
      </c>
    </row>
    <row r="49" spans="2:43" x14ac:dyDescent="0.25">
      <c r="B49" s="2" t="s">
        <v>83</v>
      </c>
      <c r="C49" s="6">
        <v>6.6666666666666602E-3</v>
      </c>
      <c r="D49" s="6">
        <v>0.19</v>
      </c>
      <c r="E49" s="6">
        <v>0.37333333333333302</v>
      </c>
      <c r="F49" s="6">
        <v>0.27333333333333298</v>
      </c>
      <c r="G49" s="6">
        <v>0.01</v>
      </c>
      <c r="H49" s="6">
        <v>0</v>
      </c>
      <c r="I49" s="6">
        <v>3.3333333333333301E-3</v>
      </c>
      <c r="J49" s="6">
        <v>0</v>
      </c>
      <c r="K49" s="6">
        <v>0</v>
      </c>
      <c r="L49" s="6">
        <v>0</v>
      </c>
      <c r="M49" s="6">
        <v>6.6666666666666602E-3</v>
      </c>
      <c r="N49" s="6">
        <v>2.6666666666666599E-2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6"/>
      <c r="U49" s="6">
        <v>0</v>
      </c>
      <c r="V49" s="6">
        <v>3.3333333333333301E-3</v>
      </c>
      <c r="W49" s="6">
        <v>3.3333333333333301E-3</v>
      </c>
      <c r="X49" s="6">
        <v>0</v>
      </c>
      <c r="Y49" s="6">
        <v>2.6666666666666599E-2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0.01</v>
      </c>
      <c r="AL49" s="6">
        <v>0</v>
      </c>
      <c r="AM49" s="6">
        <v>3.3333333333333298E-2</v>
      </c>
      <c r="AN49" s="6">
        <v>6.6666666666666602E-3</v>
      </c>
      <c r="AO49" s="7">
        <v>3.3333333333333301E-3</v>
      </c>
      <c r="AP49" s="6">
        <v>2.33333333333333E-2</v>
      </c>
      <c r="AQ49" s="7">
        <v>0</v>
      </c>
    </row>
    <row r="50" spans="2:43" x14ac:dyDescent="0.25">
      <c r="B50" s="2" t="s">
        <v>84</v>
      </c>
      <c r="C50" s="6">
        <v>6.6666666666666602E-3</v>
      </c>
      <c r="D50" s="6">
        <v>0.19666666666666599</v>
      </c>
      <c r="E50" s="6">
        <v>0.19666666666666599</v>
      </c>
      <c r="F50" s="6">
        <v>0.4</v>
      </c>
      <c r="G50" s="6">
        <v>0.01</v>
      </c>
      <c r="H50" s="6">
        <v>3.3333333333333301E-3</v>
      </c>
      <c r="I50" s="6">
        <v>0</v>
      </c>
      <c r="J50" s="6">
        <v>3.3333333333333301E-3</v>
      </c>
      <c r="K50" s="6">
        <v>0</v>
      </c>
      <c r="L50" s="6">
        <v>0</v>
      </c>
      <c r="M50" s="6">
        <v>4.6666666666666599E-2</v>
      </c>
      <c r="N50" s="6">
        <v>3.3333333333333301E-3</v>
      </c>
      <c r="O50" s="7">
        <v>0</v>
      </c>
      <c r="P50" s="7">
        <v>3.3333333333333301E-3</v>
      </c>
      <c r="Q50" s="7">
        <v>0</v>
      </c>
      <c r="R50" s="7">
        <v>3.3333333333333301E-3</v>
      </c>
      <c r="S50" s="7">
        <v>0</v>
      </c>
      <c r="T50" s="6"/>
      <c r="U50" s="6">
        <v>0</v>
      </c>
      <c r="V50" s="6">
        <v>0</v>
      </c>
      <c r="W50" s="6">
        <v>0</v>
      </c>
      <c r="X50" s="6">
        <v>0.02</v>
      </c>
      <c r="Y50" s="6">
        <v>0</v>
      </c>
      <c r="Z50" s="6">
        <v>0</v>
      </c>
      <c r="AA50" s="6">
        <v>0.01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3.3333333333333301E-3</v>
      </c>
      <c r="AH50" s="6">
        <v>3.3333333333333301E-3</v>
      </c>
      <c r="AI50" s="6">
        <v>0</v>
      </c>
      <c r="AJ50" s="6">
        <v>0</v>
      </c>
      <c r="AK50" s="6">
        <v>0.02</v>
      </c>
      <c r="AL50" s="6">
        <v>3.3333333333333301E-3</v>
      </c>
      <c r="AM50" s="6">
        <v>0.01</v>
      </c>
      <c r="AN50" s="6">
        <v>0</v>
      </c>
      <c r="AO50" s="7">
        <v>0</v>
      </c>
      <c r="AP50" s="6">
        <v>5.6666666666666601E-2</v>
      </c>
      <c r="AQ50" s="7">
        <v>0</v>
      </c>
    </row>
    <row r="51" spans="2:43" x14ac:dyDescent="0.25">
      <c r="B51" s="2" t="s">
        <v>85</v>
      </c>
      <c r="C51" s="6">
        <v>0</v>
      </c>
      <c r="D51" s="6">
        <v>0.36</v>
      </c>
      <c r="E51" s="6">
        <v>0.34</v>
      </c>
      <c r="F51" s="6">
        <v>0.146666666666666</v>
      </c>
      <c r="G51" s="6">
        <v>0</v>
      </c>
      <c r="H51" s="6">
        <v>0.01</v>
      </c>
      <c r="I51" s="6">
        <v>2.33333333333333E-2</v>
      </c>
      <c r="J51" s="6">
        <v>3.3333333333333301E-3</v>
      </c>
      <c r="K51" s="6">
        <v>0.01</v>
      </c>
      <c r="L51" s="6">
        <v>0</v>
      </c>
      <c r="M51" s="6">
        <v>0</v>
      </c>
      <c r="N51" s="6">
        <v>6.6666666666666602E-3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6"/>
      <c r="U51" s="6">
        <v>0.01</v>
      </c>
      <c r="V51" s="6">
        <v>0</v>
      </c>
      <c r="W51" s="6">
        <v>0</v>
      </c>
      <c r="X51" s="6">
        <v>3.3333333333333298E-2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0.01</v>
      </c>
      <c r="AL51" s="6">
        <v>0</v>
      </c>
      <c r="AM51" s="6">
        <v>0</v>
      </c>
      <c r="AN51" s="6">
        <v>6.6666666666666602E-3</v>
      </c>
      <c r="AO51" s="7">
        <v>0</v>
      </c>
      <c r="AP51" s="6">
        <v>0.04</v>
      </c>
      <c r="AQ51" s="7">
        <v>0</v>
      </c>
    </row>
    <row r="52" spans="2:43" x14ac:dyDescent="0.25">
      <c r="B52" s="2" t="s">
        <v>86</v>
      </c>
      <c r="C52" s="6">
        <v>0</v>
      </c>
      <c r="D52" s="6">
        <v>0.103333333333333</v>
      </c>
      <c r="E52" s="6">
        <v>0.53333333333333299</v>
      </c>
      <c r="F52" s="6">
        <v>0.01</v>
      </c>
      <c r="G52" s="6">
        <v>0</v>
      </c>
      <c r="H52" s="6">
        <v>2.33333333333333E-2</v>
      </c>
      <c r="I52" s="6">
        <v>0</v>
      </c>
      <c r="J52" s="6">
        <v>0.01</v>
      </c>
      <c r="K52" s="6">
        <v>0</v>
      </c>
      <c r="L52" s="6">
        <v>0</v>
      </c>
      <c r="M52" s="6">
        <v>0.14333333333333301</v>
      </c>
      <c r="N52" s="6">
        <v>9.3333333333333296E-2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6"/>
      <c r="U52" s="6">
        <v>3.3333333333333301E-3</v>
      </c>
      <c r="V52" s="6">
        <v>6.6666666666666602E-3</v>
      </c>
      <c r="W52" s="6">
        <v>6.6666666666666602E-3</v>
      </c>
      <c r="X52" s="6">
        <v>0.01</v>
      </c>
      <c r="Y52" s="6">
        <v>0</v>
      </c>
      <c r="Z52" s="6">
        <v>3.3333333333333301E-3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2.33333333333333E-2</v>
      </c>
      <c r="AN52" s="6">
        <v>0</v>
      </c>
      <c r="AO52" s="7">
        <v>0</v>
      </c>
      <c r="AP52" s="6">
        <v>0.03</v>
      </c>
      <c r="AQ52" s="7">
        <v>0</v>
      </c>
    </row>
    <row r="53" spans="2:43" x14ac:dyDescent="0.25">
      <c r="B53" s="2" t="s">
        <v>87</v>
      </c>
      <c r="C53" s="6">
        <v>0</v>
      </c>
      <c r="D53" s="6">
        <v>0.206666666666666</v>
      </c>
      <c r="E53" s="6">
        <v>0.28333333333333299</v>
      </c>
      <c r="F53" s="6">
        <v>0.22</v>
      </c>
      <c r="G53" s="6">
        <v>0</v>
      </c>
      <c r="H53" s="6">
        <v>1.6666666666666601E-2</v>
      </c>
      <c r="I53" s="6">
        <v>0</v>
      </c>
      <c r="J53" s="6">
        <v>3.3333333333333301E-3</v>
      </c>
      <c r="K53" s="6">
        <v>0</v>
      </c>
      <c r="L53" s="6">
        <v>0</v>
      </c>
      <c r="M53" s="6">
        <v>2.6666666666666599E-2</v>
      </c>
      <c r="N53" s="6">
        <v>7.6666666666666605E-2</v>
      </c>
      <c r="O53" s="7">
        <v>3.3333333333333301E-3</v>
      </c>
      <c r="P53" s="7">
        <v>0</v>
      </c>
      <c r="Q53" s="7">
        <v>0</v>
      </c>
      <c r="R53" s="7">
        <v>0</v>
      </c>
      <c r="S53" s="7">
        <v>0</v>
      </c>
      <c r="T53" s="6"/>
      <c r="U53" s="6">
        <v>4.6666666666666599E-2</v>
      </c>
      <c r="V53" s="6">
        <v>1.3333333333333299E-2</v>
      </c>
      <c r="W53" s="6">
        <v>0.02</v>
      </c>
      <c r="X53" s="6">
        <v>4.33333333333333E-2</v>
      </c>
      <c r="Y53" s="6">
        <v>0</v>
      </c>
      <c r="Z53" s="6">
        <v>0</v>
      </c>
      <c r="AA53" s="6">
        <v>3.3333333333333301E-3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3.3333333333333301E-3</v>
      </c>
      <c r="AL53" s="6">
        <v>0</v>
      </c>
      <c r="AM53" s="6">
        <v>0.02</v>
      </c>
      <c r="AN53" s="6">
        <v>0</v>
      </c>
      <c r="AO53" s="7">
        <v>0</v>
      </c>
      <c r="AP53" s="6">
        <v>1.3333333333333299E-2</v>
      </c>
      <c r="AQ53" s="7">
        <v>0</v>
      </c>
    </row>
    <row r="54" spans="2:43" x14ac:dyDescent="0.25">
      <c r="B54" s="2" t="s">
        <v>88</v>
      </c>
      <c r="C54" s="6">
        <v>0</v>
      </c>
      <c r="D54" s="6">
        <v>0.16666666666666599</v>
      </c>
      <c r="E54" s="6">
        <v>0.62333333333333296</v>
      </c>
      <c r="F54" s="6">
        <v>0.02</v>
      </c>
      <c r="G54" s="6">
        <v>0</v>
      </c>
      <c r="H54" s="6">
        <v>0.02</v>
      </c>
      <c r="I54" s="6">
        <v>0</v>
      </c>
      <c r="J54" s="6">
        <v>6.6666666666666602E-3</v>
      </c>
      <c r="K54" s="6">
        <v>0</v>
      </c>
      <c r="L54" s="6">
        <v>0</v>
      </c>
      <c r="M54" s="6">
        <v>0.02</v>
      </c>
      <c r="N54" s="6">
        <v>3.6666666666666597E-2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6"/>
      <c r="U54" s="6">
        <v>3.3333333333333298E-2</v>
      </c>
      <c r="V54" s="6">
        <v>3.3333333333333301E-3</v>
      </c>
      <c r="W54" s="6">
        <v>0</v>
      </c>
      <c r="X54" s="6">
        <v>3.3333333333333298E-2</v>
      </c>
      <c r="Y54" s="6">
        <v>0</v>
      </c>
      <c r="Z54" s="6">
        <v>0</v>
      </c>
      <c r="AA54" s="6">
        <v>3.3333333333333301E-3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1.3333333333333299E-2</v>
      </c>
      <c r="AL54" s="6">
        <v>0</v>
      </c>
      <c r="AM54" s="6">
        <v>0.01</v>
      </c>
      <c r="AN54" s="6">
        <v>0</v>
      </c>
      <c r="AO54" s="7">
        <v>3.3333333333333301E-3</v>
      </c>
      <c r="AP54" s="6">
        <v>6.6666666666666602E-3</v>
      </c>
      <c r="AQ54" s="7">
        <v>0</v>
      </c>
    </row>
    <row r="55" spans="2:43" x14ac:dyDescent="0.25">
      <c r="B55" s="2" t="s">
        <v>89</v>
      </c>
      <c r="C55" s="6">
        <v>0</v>
      </c>
      <c r="D55" s="6">
        <v>0.19</v>
      </c>
      <c r="E55" s="6">
        <v>0.25666666666666599</v>
      </c>
      <c r="F55" s="6">
        <v>0.28666666666666601</v>
      </c>
      <c r="G55" s="6">
        <v>1.6666666666666601E-2</v>
      </c>
      <c r="H55" s="6">
        <v>1.6666666666666601E-2</v>
      </c>
      <c r="I55" s="6">
        <v>0</v>
      </c>
      <c r="J55" s="6">
        <v>0</v>
      </c>
      <c r="K55" s="6">
        <v>0</v>
      </c>
      <c r="L55" s="6">
        <v>0</v>
      </c>
      <c r="M55" s="6">
        <v>4.6666666666666599E-2</v>
      </c>
      <c r="N55" s="6">
        <v>6.6666666666666602E-3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6"/>
      <c r="U55" s="6">
        <v>0</v>
      </c>
      <c r="V55" s="6">
        <v>3.3333333333333301E-3</v>
      </c>
      <c r="W55" s="6">
        <v>0.13666666666666599</v>
      </c>
      <c r="X55" s="6">
        <v>2.33333333333333E-2</v>
      </c>
      <c r="Y55" s="6">
        <v>0</v>
      </c>
      <c r="Z55" s="6">
        <v>0</v>
      </c>
      <c r="AA55" s="6">
        <v>3.3333333333333301E-3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6.6666666666666602E-3</v>
      </c>
      <c r="AL55" s="6">
        <v>0</v>
      </c>
      <c r="AM55" s="6">
        <v>3.3333333333333301E-3</v>
      </c>
      <c r="AN55" s="6">
        <v>0</v>
      </c>
      <c r="AO55" s="7">
        <v>0</v>
      </c>
      <c r="AP55" s="6">
        <v>3.3333333333333301E-3</v>
      </c>
      <c r="AQ55" s="7">
        <v>0</v>
      </c>
    </row>
    <row r="56" spans="2:43" x14ac:dyDescent="0.25">
      <c r="B56" s="2" t="s">
        <v>90</v>
      </c>
      <c r="C56" s="6">
        <v>6.6666666666666602E-3</v>
      </c>
      <c r="D56" s="6">
        <v>0.16</v>
      </c>
      <c r="E56" s="6">
        <v>0.18</v>
      </c>
      <c r="F56" s="6">
        <v>0.16666666666666599</v>
      </c>
      <c r="G56" s="6">
        <v>0.01</v>
      </c>
      <c r="H56" s="6">
        <v>3.3333333333333301E-3</v>
      </c>
      <c r="I56" s="6">
        <v>0</v>
      </c>
      <c r="J56" s="6">
        <v>3.3333333333333301E-3</v>
      </c>
      <c r="K56" s="6">
        <v>0</v>
      </c>
      <c r="L56" s="6">
        <v>0</v>
      </c>
      <c r="M56" s="6">
        <v>0.04</v>
      </c>
      <c r="N56" s="6">
        <v>3.3333333333333301E-3</v>
      </c>
      <c r="O56" s="7">
        <v>0.01</v>
      </c>
      <c r="P56" s="7">
        <v>0</v>
      </c>
      <c r="Q56" s="7">
        <v>0</v>
      </c>
      <c r="R56" s="7">
        <v>0</v>
      </c>
      <c r="S56" s="7">
        <v>0</v>
      </c>
      <c r="T56" s="6"/>
      <c r="U56" s="6">
        <v>0</v>
      </c>
      <c r="V56" s="6">
        <v>0.01</v>
      </c>
      <c r="W56" s="6">
        <v>0.32</v>
      </c>
      <c r="X56" s="6">
        <v>0.04</v>
      </c>
      <c r="Y56" s="6">
        <v>0</v>
      </c>
      <c r="Z56" s="6">
        <v>0</v>
      </c>
      <c r="AA56" s="6">
        <v>3.3333333333333301E-3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3.3333333333333301E-3</v>
      </c>
      <c r="AH56" s="6">
        <v>0</v>
      </c>
      <c r="AI56" s="6">
        <v>0</v>
      </c>
      <c r="AJ56" s="6">
        <v>0</v>
      </c>
      <c r="AK56" s="6">
        <v>3.3333333333333301E-3</v>
      </c>
      <c r="AL56" s="6">
        <v>3.3333333333333301E-3</v>
      </c>
      <c r="AM56" s="6">
        <v>2.33333333333333E-2</v>
      </c>
      <c r="AN56" s="6">
        <v>0</v>
      </c>
      <c r="AO56" s="7">
        <v>0</v>
      </c>
      <c r="AP56" s="6">
        <v>0.01</v>
      </c>
      <c r="AQ56" s="7">
        <v>0</v>
      </c>
    </row>
    <row r="57" spans="2:43" x14ac:dyDescent="0.25">
      <c r="B57" s="2" t="s">
        <v>91</v>
      </c>
      <c r="C57" s="6">
        <v>0</v>
      </c>
      <c r="D57" s="6">
        <v>0.17333333333333301</v>
      </c>
      <c r="E57" s="6">
        <v>0.18333333333333299</v>
      </c>
      <c r="F57" s="6">
        <v>0.34666666666666601</v>
      </c>
      <c r="G57" s="6">
        <v>0</v>
      </c>
      <c r="H57" s="6">
        <v>6.6666666666666602E-3</v>
      </c>
      <c r="I57" s="6">
        <v>0.12666666666666601</v>
      </c>
      <c r="J57" s="6">
        <v>0</v>
      </c>
      <c r="K57" s="6">
        <v>0</v>
      </c>
      <c r="L57" s="6">
        <v>0</v>
      </c>
      <c r="M57" s="6">
        <v>0.06</v>
      </c>
      <c r="N57" s="6">
        <v>2.6666666666666599E-2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6"/>
      <c r="U57" s="6">
        <v>0</v>
      </c>
      <c r="V57" s="6">
        <v>0</v>
      </c>
      <c r="W57" s="6">
        <v>0</v>
      </c>
      <c r="X57" s="6">
        <v>3.3333333333333298E-2</v>
      </c>
      <c r="Y57" s="6">
        <v>0</v>
      </c>
      <c r="Z57" s="6">
        <v>0</v>
      </c>
      <c r="AA57" s="6">
        <v>2.33333333333333E-2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6.6666666666666602E-3</v>
      </c>
      <c r="AL57" s="6">
        <v>0</v>
      </c>
      <c r="AM57" s="6">
        <v>6.6666666666666602E-3</v>
      </c>
      <c r="AN57" s="6">
        <v>0</v>
      </c>
      <c r="AO57" s="7">
        <v>0</v>
      </c>
      <c r="AP57" s="6">
        <v>6.6666666666666602E-3</v>
      </c>
      <c r="AQ57" s="7">
        <v>0</v>
      </c>
    </row>
    <row r="58" spans="2:43" x14ac:dyDescent="0.25">
      <c r="B58" s="2" t="s">
        <v>92</v>
      </c>
      <c r="C58" s="6">
        <v>0</v>
      </c>
      <c r="D58" s="6">
        <v>0.186046511627906</v>
      </c>
      <c r="E58" s="6">
        <v>0.146179401993355</v>
      </c>
      <c r="F58" s="6">
        <v>0.47840531561461702</v>
      </c>
      <c r="G58" s="6">
        <v>0</v>
      </c>
      <c r="H58" s="6">
        <v>9.9667774086378697E-3</v>
      </c>
      <c r="I58" s="6">
        <v>3.6544850498338798E-2</v>
      </c>
      <c r="J58" s="6">
        <v>6.6445182724252398E-3</v>
      </c>
      <c r="K58" s="6">
        <v>0</v>
      </c>
      <c r="L58" s="6">
        <v>0</v>
      </c>
      <c r="M58" s="6">
        <v>4.6511627906976702E-2</v>
      </c>
      <c r="N58" s="6">
        <v>0</v>
      </c>
      <c r="O58" s="7">
        <v>0</v>
      </c>
      <c r="P58" s="7">
        <v>6.6445182724252398E-3</v>
      </c>
      <c r="Q58" s="7">
        <v>0</v>
      </c>
      <c r="R58" s="7">
        <v>0</v>
      </c>
      <c r="S58" s="7">
        <v>0</v>
      </c>
      <c r="T58" s="6"/>
      <c r="U58" s="6">
        <v>0</v>
      </c>
      <c r="V58" s="6">
        <v>3.3222591362126199E-3</v>
      </c>
      <c r="W58" s="6">
        <v>6.6445182724252398E-3</v>
      </c>
      <c r="X58" s="6">
        <v>1.9933554817275701E-2</v>
      </c>
      <c r="Y58" s="6">
        <v>0</v>
      </c>
      <c r="Z58" s="6">
        <v>0</v>
      </c>
      <c r="AA58" s="6">
        <v>1.66112956810631E-2</v>
      </c>
      <c r="AB58" s="6">
        <v>1.32890365448504E-2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3.3222591362126199E-3</v>
      </c>
      <c r="AK58" s="6">
        <v>9.9667774086378697E-3</v>
      </c>
      <c r="AL58" s="6">
        <v>0</v>
      </c>
      <c r="AM58" s="6">
        <v>3.3222591362126199E-3</v>
      </c>
      <c r="AN58" s="6">
        <v>0</v>
      </c>
      <c r="AO58" s="7">
        <v>0</v>
      </c>
      <c r="AP58" s="6">
        <v>6.6445182724252398E-3</v>
      </c>
      <c r="AQ58" s="7">
        <v>0</v>
      </c>
    </row>
    <row r="59" spans="2:43" x14ac:dyDescent="0.25">
      <c r="B59" s="2" t="s">
        <v>93</v>
      </c>
      <c r="C59" s="6">
        <v>0</v>
      </c>
      <c r="D59" s="6">
        <v>0.27666666666666601</v>
      </c>
      <c r="E59" s="6">
        <v>0.223333333333333</v>
      </c>
      <c r="F59" s="6">
        <v>0.28999999999999998</v>
      </c>
      <c r="G59" s="6">
        <v>0</v>
      </c>
      <c r="H59" s="6">
        <v>0</v>
      </c>
      <c r="I59" s="6">
        <v>0.06</v>
      </c>
      <c r="J59" s="6">
        <v>3.3333333333333301E-3</v>
      </c>
      <c r="K59" s="6">
        <v>0</v>
      </c>
      <c r="L59" s="6">
        <v>0</v>
      </c>
      <c r="M59" s="6">
        <v>0.05</v>
      </c>
      <c r="N59" s="6">
        <v>0</v>
      </c>
      <c r="O59" s="7">
        <v>5.3333333333333302E-2</v>
      </c>
      <c r="P59" s="7">
        <v>6.6666666666666602E-3</v>
      </c>
      <c r="Q59" s="7">
        <v>0</v>
      </c>
      <c r="R59" s="7">
        <v>0</v>
      </c>
      <c r="S59" s="7">
        <v>0</v>
      </c>
      <c r="T59" s="6"/>
      <c r="U59" s="6">
        <v>0</v>
      </c>
      <c r="V59" s="6">
        <v>3.3333333333333301E-3</v>
      </c>
      <c r="W59" s="6">
        <v>1.3333333333333299E-2</v>
      </c>
      <c r="X59" s="6">
        <v>1.3333333333333299E-2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3.3333333333333301E-3</v>
      </c>
      <c r="AL59" s="6">
        <v>0</v>
      </c>
      <c r="AM59" s="6">
        <v>0</v>
      </c>
      <c r="AN59" s="6">
        <v>0</v>
      </c>
      <c r="AO59" s="7">
        <v>0</v>
      </c>
      <c r="AP59" s="6">
        <v>3.3333333333333301E-3</v>
      </c>
      <c r="AQ59" s="7">
        <v>0</v>
      </c>
    </row>
    <row r="60" spans="2:43" x14ac:dyDescent="0.25">
      <c r="B60" s="2" t="s">
        <v>94</v>
      </c>
      <c r="C60" s="6">
        <v>3.3333333333333301E-3</v>
      </c>
      <c r="D60" s="6">
        <v>0.236666666666666</v>
      </c>
      <c r="E60" s="6">
        <v>0.123333333333333</v>
      </c>
      <c r="F60" s="6">
        <v>0.413333333333333</v>
      </c>
      <c r="G60" s="6">
        <v>3.3333333333333301E-3</v>
      </c>
      <c r="H60" s="6">
        <v>0</v>
      </c>
      <c r="I60" s="6">
        <v>0.09</v>
      </c>
      <c r="J60" s="6">
        <v>3.3333333333333301E-3</v>
      </c>
      <c r="K60" s="6">
        <v>0</v>
      </c>
      <c r="L60" s="6">
        <v>0</v>
      </c>
      <c r="M60" s="6">
        <v>3.3333333333333298E-2</v>
      </c>
      <c r="N60" s="6">
        <v>0</v>
      </c>
      <c r="O60" s="7">
        <v>0</v>
      </c>
      <c r="P60" s="7">
        <v>0</v>
      </c>
      <c r="Q60" s="7">
        <v>6.6666666666666602E-3</v>
      </c>
      <c r="R60" s="7">
        <v>3.3333333333333301E-3</v>
      </c>
      <c r="S60" s="7">
        <v>0</v>
      </c>
      <c r="T60" s="6"/>
      <c r="U60" s="6">
        <v>0</v>
      </c>
      <c r="V60" s="6">
        <v>0</v>
      </c>
      <c r="W60" s="6">
        <v>2.33333333333333E-2</v>
      </c>
      <c r="X60" s="6">
        <v>3.6666666666666597E-2</v>
      </c>
      <c r="Y60" s="6">
        <v>0</v>
      </c>
      <c r="Z60" s="6">
        <v>0</v>
      </c>
      <c r="AA60" s="6">
        <v>1.6666666666666601E-2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7">
        <v>0</v>
      </c>
      <c r="AP60" s="6">
        <v>6.6666666666666602E-3</v>
      </c>
      <c r="AQ60" s="7">
        <v>0</v>
      </c>
    </row>
    <row r="61" spans="2:43" x14ac:dyDescent="0.25">
      <c r="B61" s="2" t="s">
        <v>95</v>
      </c>
      <c r="C61" s="6">
        <v>1.3333333333333299E-2</v>
      </c>
      <c r="D61" s="6">
        <v>0.103333333333333</v>
      </c>
      <c r="E61" s="6">
        <v>0.43666666666666598</v>
      </c>
      <c r="F61" s="6">
        <v>0.29666666666666602</v>
      </c>
      <c r="G61" s="6">
        <v>0</v>
      </c>
      <c r="H61" s="6">
        <v>5.3333333333333302E-2</v>
      </c>
      <c r="I61" s="6">
        <v>0</v>
      </c>
      <c r="J61" s="6">
        <v>3.3333333333333301E-3</v>
      </c>
      <c r="K61" s="6">
        <v>0</v>
      </c>
      <c r="L61" s="6">
        <v>0</v>
      </c>
      <c r="M61" s="6">
        <v>2.6666666666666599E-2</v>
      </c>
      <c r="N61" s="6">
        <v>3.3333333333333301E-3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6"/>
      <c r="U61" s="6">
        <v>0</v>
      </c>
      <c r="V61" s="6">
        <v>0</v>
      </c>
      <c r="W61" s="6">
        <v>0.02</v>
      </c>
      <c r="X61" s="6">
        <v>0.03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3.3333333333333301E-3</v>
      </c>
      <c r="AH61" s="6">
        <v>0</v>
      </c>
      <c r="AI61" s="6">
        <v>0</v>
      </c>
      <c r="AJ61" s="6">
        <v>0</v>
      </c>
      <c r="AK61" s="6">
        <v>3.3333333333333301E-3</v>
      </c>
      <c r="AL61" s="6">
        <v>0</v>
      </c>
      <c r="AM61" s="6">
        <v>0</v>
      </c>
      <c r="AN61" s="6">
        <v>0</v>
      </c>
      <c r="AO61" s="7">
        <v>0</v>
      </c>
      <c r="AP61" s="6">
        <v>6.6666666666666602E-3</v>
      </c>
      <c r="AQ61" s="7">
        <v>0</v>
      </c>
    </row>
    <row r="62" spans="2:43" x14ac:dyDescent="0.25">
      <c r="B62" s="2" t="s">
        <v>96</v>
      </c>
      <c r="C62" s="6">
        <v>6.6666666666666602E-3</v>
      </c>
      <c r="D62" s="6">
        <v>0.24</v>
      </c>
      <c r="E62" s="6">
        <v>0.24666666666666601</v>
      </c>
      <c r="F62" s="6">
        <v>3.6666666666666597E-2</v>
      </c>
      <c r="G62" s="6">
        <v>0</v>
      </c>
      <c r="H62" s="6">
        <v>0.25333333333333302</v>
      </c>
      <c r="I62" s="6">
        <v>0</v>
      </c>
      <c r="J62" s="6">
        <v>1.3333333333333299E-2</v>
      </c>
      <c r="K62" s="6">
        <v>0</v>
      </c>
      <c r="L62" s="6">
        <v>6.3333333333333297E-2</v>
      </c>
      <c r="M62" s="6">
        <v>0.03</v>
      </c>
      <c r="N62" s="6">
        <v>3.3333333333333301E-3</v>
      </c>
      <c r="O62" s="7">
        <v>3.3333333333333301E-3</v>
      </c>
      <c r="P62" s="7">
        <v>0</v>
      </c>
      <c r="Q62" s="7">
        <v>0</v>
      </c>
      <c r="R62" s="7">
        <v>0</v>
      </c>
      <c r="S62" s="7">
        <v>0</v>
      </c>
      <c r="T62" s="6"/>
      <c r="U62" s="6">
        <v>0</v>
      </c>
      <c r="V62" s="6">
        <v>6.6666666666666602E-3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3.3333333333333301E-3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3.3333333333333301E-3</v>
      </c>
      <c r="AL62" s="6">
        <v>3.3333333333333301E-3</v>
      </c>
      <c r="AM62" s="6">
        <v>3.3333333333333301E-3</v>
      </c>
      <c r="AN62" s="6">
        <v>0.02</v>
      </c>
      <c r="AO62" s="7">
        <v>1.3333333333333299E-2</v>
      </c>
      <c r="AP62" s="6">
        <v>0.05</v>
      </c>
      <c r="AQ62" s="7">
        <v>0</v>
      </c>
    </row>
    <row r="63" spans="2:43" x14ac:dyDescent="0.25">
      <c r="B63" s="2" t="s">
        <v>97</v>
      </c>
      <c r="C63" s="6">
        <v>3.3333333333333301E-3</v>
      </c>
      <c r="D63" s="6">
        <v>0.64666666666666595</v>
      </c>
      <c r="E63" s="6">
        <v>0.12666666666666601</v>
      </c>
      <c r="F63" s="6">
        <v>4.33333333333333E-2</v>
      </c>
      <c r="G63" s="6">
        <v>3.3333333333333301E-3</v>
      </c>
      <c r="H63" s="6">
        <v>2.6666666666666599E-2</v>
      </c>
      <c r="I63" s="6">
        <v>0</v>
      </c>
      <c r="J63" s="6">
        <v>0</v>
      </c>
      <c r="K63" s="6">
        <v>0</v>
      </c>
      <c r="L63" s="6">
        <v>0</v>
      </c>
      <c r="M63" s="6">
        <v>0.01</v>
      </c>
      <c r="N63" s="6">
        <v>3.3333333333333301E-3</v>
      </c>
      <c r="O63" s="7">
        <v>1.3333333333333299E-2</v>
      </c>
      <c r="P63" s="7">
        <v>0</v>
      </c>
      <c r="Q63" s="7">
        <v>0</v>
      </c>
      <c r="R63" s="7">
        <v>0</v>
      </c>
      <c r="S63" s="7">
        <v>0</v>
      </c>
      <c r="T63" s="6"/>
      <c r="U63" s="6">
        <v>0</v>
      </c>
      <c r="V63" s="6">
        <v>6.6666666666666602E-3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0.06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0.01</v>
      </c>
      <c r="AM63" s="6">
        <v>0</v>
      </c>
      <c r="AN63" s="6">
        <v>6.6666666666666602E-3</v>
      </c>
      <c r="AO63" s="7">
        <v>0</v>
      </c>
      <c r="AP63" s="6">
        <v>0.04</v>
      </c>
      <c r="AQ63" s="7">
        <v>0</v>
      </c>
    </row>
    <row r="64" spans="2:43" x14ac:dyDescent="0.25">
      <c r="B64" s="2" t="s">
        <v>98</v>
      </c>
      <c r="C64" s="6">
        <v>3.3333333333333301E-3</v>
      </c>
      <c r="D64" s="6">
        <v>0.34666666666666601</v>
      </c>
      <c r="E64" s="6">
        <v>0.26333333333333298</v>
      </c>
      <c r="F64" s="6">
        <v>1.6666666666666601E-2</v>
      </c>
      <c r="G64" s="6">
        <v>1.6666666666666601E-2</v>
      </c>
      <c r="H64" s="6">
        <v>0.146666666666666</v>
      </c>
      <c r="I64" s="6">
        <v>0</v>
      </c>
      <c r="J64" s="6">
        <v>0.03</v>
      </c>
      <c r="K64" s="6">
        <v>0</v>
      </c>
      <c r="L64" s="6">
        <v>6.6666666666666602E-3</v>
      </c>
      <c r="M64" s="6">
        <v>0.03</v>
      </c>
      <c r="N64" s="6">
        <v>1.6666666666666601E-2</v>
      </c>
      <c r="O64" s="7">
        <v>0.01</v>
      </c>
      <c r="P64" s="7">
        <v>0</v>
      </c>
      <c r="Q64" s="7">
        <v>0</v>
      </c>
      <c r="R64" s="7">
        <v>0</v>
      </c>
      <c r="S64" s="7">
        <v>0</v>
      </c>
      <c r="T64" s="6"/>
      <c r="U64" s="6">
        <v>0</v>
      </c>
      <c r="V64" s="6">
        <v>1.6666666666666601E-2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1.3333333333333299E-2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0.01</v>
      </c>
      <c r="AN64" s="6">
        <v>1.6666666666666601E-2</v>
      </c>
      <c r="AO64" s="7">
        <v>0.01</v>
      </c>
      <c r="AP64" s="6">
        <v>4.6666666666666599E-2</v>
      </c>
      <c r="AQ64" s="7">
        <v>0</v>
      </c>
    </row>
    <row r="65" spans="2:43" x14ac:dyDescent="0.25">
      <c r="B65" s="2" t="s">
        <v>99</v>
      </c>
      <c r="C65" s="3">
        <v>0</v>
      </c>
      <c r="D65" s="3">
        <v>0.163333333333333</v>
      </c>
      <c r="E65" s="3">
        <v>0.55000000000000004</v>
      </c>
      <c r="F65" s="3">
        <v>0.04</v>
      </c>
      <c r="G65" s="3">
        <v>6.3333333333333297E-2</v>
      </c>
      <c r="H65" s="3">
        <v>0</v>
      </c>
      <c r="I65" s="3">
        <v>3.3333333333333298E-2</v>
      </c>
      <c r="J65" s="3">
        <v>0</v>
      </c>
      <c r="K65" s="3">
        <v>0</v>
      </c>
      <c r="L65" s="3">
        <v>0</v>
      </c>
      <c r="M65" s="3">
        <v>3.3333333333333298E-2</v>
      </c>
      <c r="N65" s="3">
        <v>4.33333333333333E-2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3"/>
      <c r="U65" s="3">
        <v>0</v>
      </c>
      <c r="V65" s="3">
        <v>1.6666666666666601E-2</v>
      </c>
      <c r="W65" s="3">
        <v>0</v>
      </c>
      <c r="X65" s="3">
        <v>0</v>
      </c>
      <c r="Y65" s="3">
        <v>5.3333333333333302E-2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4">
        <v>0</v>
      </c>
      <c r="AI65" s="3">
        <v>0</v>
      </c>
      <c r="AJ65" s="3">
        <v>0</v>
      </c>
      <c r="AK65" s="3">
        <v>0</v>
      </c>
      <c r="AL65" s="3">
        <v>0</v>
      </c>
      <c r="AM65" s="3">
        <v>3.3333333333333301E-3</v>
      </c>
      <c r="AN65" s="3">
        <v>0</v>
      </c>
      <c r="AO65" s="4">
        <v>0</v>
      </c>
      <c r="AP65" s="3">
        <v>0</v>
      </c>
      <c r="AQ65" s="4">
        <v>0</v>
      </c>
    </row>
    <row r="66" spans="2:43" x14ac:dyDescent="0.25">
      <c r="B66" s="2" t="s">
        <v>100</v>
      </c>
      <c r="C66" s="3">
        <v>0</v>
      </c>
      <c r="D66" s="3">
        <v>0</v>
      </c>
      <c r="E66" s="3">
        <v>0.67333333333333301</v>
      </c>
      <c r="F66" s="3">
        <v>0</v>
      </c>
      <c r="G66" s="3">
        <v>0.146666666666666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2.33333333333333E-2</v>
      </c>
      <c r="N66" s="3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3"/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4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4">
        <v>0.15666666666666601</v>
      </c>
      <c r="AP66" s="3">
        <v>0</v>
      </c>
      <c r="AQ66" s="4">
        <v>0</v>
      </c>
    </row>
    <row r="67" spans="2:43" x14ac:dyDescent="0.25">
      <c r="B67" s="2" t="s">
        <v>101</v>
      </c>
      <c r="C67" s="3">
        <v>3.3333333333333298E-2</v>
      </c>
      <c r="D67" s="3">
        <v>0.41666666666666602</v>
      </c>
      <c r="E67" s="3">
        <v>0.233333333333333</v>
      </c>
      <c r="F67" s="3">
        <v>2.33333333333333E-2</v>
      </c>
      <c r="G67" s="3">
        <v>1.6666666666666601E-2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0.123333333333333</v>
      </c>
      <c r="N67" s="3">
        <v>0.09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3"/>
      <c r="U67" s="3">
        <v>0</v>
      </c>
      <c r="V67" s="3">
        <v>6.6666666666666602E-3</v>
      </c>
      <c r="W67" s="3">
        <v>2.6666666666666599E-2</v>
      </c>
      <c r="X67" s="3">
        <v>0</v>
      </c>
      <c r="Y67" s="3">
        <v>0.01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6.6666666666666602E-3</v>
      </c>
      <c r="AG67" s="3">
        <v>0</v>
      </c>
      <c r="AH67" s="4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4">
        <v>0</v>
      </c>
      <c r="AP67" s="3">
        <v>1.3333333333333299E-2</v>
      </c>
      <c r="AQ67" s="4">
        <v>0</v>
      </c>
    </row>
    <row r="68" spans="2:43" x14ac:dyDescent="0.25">
      <c r="B68" s="2" t="s">
        <v>102</v>
      </c>
      <c r="C68" s="3">
        <v>0</v>
      </c>
      <c r="D68" s="3">
        <v>0.116666666666666</v>
      </c>
      <c r="E68" s="3">
        <v>0.55000000000000004</v>
      </c>
      <c r="F68" s="3">
        <v>4.33333333333333E-2</v>
      </c>
      <c r="G68" s="3">
        <v>0.01</v>
      </c>
      <c r="H68" s="3">
        <v>0</v>
      </c>
      <c r="I68" s="3">
        <v>0.24</v>
      </c>
      <c r="J68" s="3">
        <v>0</v>
      </c>
      <c r="K68" s="3">
        <v>0</v>
      </c>
      <c r="L68" s="3">
        <v>0</v>
      </c>
      <c r="M68" s="3">
        <v>6.6666666666666602E-3</v>
      </c>
      <c r="N68" s="3">
        <v>1.6666666666666601E-2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3"/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4">
        <v>0</v>
      </c>
      <c r="AI68" s="3">
        <v>0</v>
      </c>
      <c r="AJ68" s="3">
        <v>0.01</v>
      </c>
      <c r="AK68" s="3">
        <v>3.3333333333333301E-3</v>
      </c>
      <c r="AL68" s="3">
        <v>0</v>
      </c>
      <c r="AM68" s="3">
        <v>0</v>
      </c>
      <c r="AN68" s="3">
        <v>0</v>
      </c>
      <c r="AO68" s="4">
        <v>0</v>
      </c>
      <c r="AP68" s="3">
        <v>3.3333333333333301E-3</v>
      </c>
      <c r="AQ68" s="4">
        <v>0</v>
      </c>
    </row>
    <row r="69" spans="2:43" x14ac:dyDescent="0.25">
      <c r="B69" s="2" t="s">
        <v>103</v>
      </c>
      <c r="C69" s="3">
        <v>0</v>
      </c>
      <c r="D69" s="3">
        <v>0.16</v>
      </c>
      <c r="E69" s="3">
        <v>0.05</v>
      </c>
      <c r="F69" s="3">
        <v>8.66666666666666E-2</v>
      </c>
      <c r="G69" s="3">
        <v>3.3333333333333301E-3</v>
      </c>
      <c r="H69" s="3">
        <v>0</v>
      </c>
      <c r="I69" s="3">
        <v>0.48666666666666603</v>
      </c>
      <c r="J69" s="3">
        <v>0</v>
      </c>
      <c r="K69" s="3">
        <v>0</v>
      </c>
      <c r="L69" s="3">
        <v>0</v>
      </c>
      <c r="M69" s="3">
        <v>7.6666666666666605E-2</v>
      </c>
      <c r="N69" s="3">
        <v>0.03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3"/>
      <c r="U69" s="3">
        <v>0</v>
      </c>
      <c r="V69" s="3">
        <v>0</v>
      </c>
      <c r="W69" s="3">
        <v>8.66666666666666E-2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3.3333333333333301E-3</v>
      </c>
      <c r="AH69" s="4">
        <v>0</v>
      </c>
      <c r="AI69" s="3">
        <v>0</v>
      </c>
      <c r="AJ69" s="3">
        <v>0</v>
      </c>
      <c r="AK69" s="3">
        <v>0.01</v>
      </c>
      <c r="AL69" s="3">
        <v>0</v>
      </c>
      <c r="AM69" s="3">
        <v>0</v>
      </c>
      <c r="AN69" s="3">
        <v>0</v>
      </c>
      <c r="AO69" s="4">
        <v>0</v>
      </c>
      <c r="AP69" s="3">
        <v>6.6666666666666602E-3</v>
      </c>
      <c r="AQ69" s="4">
        <v>0</v>
      </c>
    </row>
    <row r="70" spans="2:43" x14ac:dyDescent="0.25">
      <c r="B70" s="2" t="s">
        <v>104</v>
      </c>
      <c r="C70" s="3">
        <v>1.3333333333333299E-2</v>
      </c>
      <c r="D70" s="3">
        <v>0.24666666666666601</v>
      </c>
      <c r="E70" s="3">
        <v>0.336666666666666</v>
      </c>
      <c r="F70" s="3">
        <v>3.3333333333333298E-2</v>
      </c>
      <c r="G70" s="3">
        <v>0</v>
      </c>
      <c r="H70" s="3">
        <v>0</v>
      </c>
      <c r="I70" s="3">
        <v>0.123333333333333</v>
      </c>
      <c r="J70" s="3">
        <v>0</v>
      </c>
      <c r="K70" s="3">
        <v>0</v>
      </c>
      <c r="L70" s="3">
        <v>0</v>
      </c>
      <c r="M70" s="3">
        <v>5.3333333333333302E-2</v>
      </c>
      <c r="N70" s="3">
        <v>6.6666666666666596E-2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3"/>
      <c r="U70" s="3">
        <v>0.01</v>
      </c>
      <c r="V70" s="3">
        <v>0.01</v>
      </c>
      <c r="W70" s="3">
        <v>2.6666666666666599E-2</v>
      </c>
      <c r="X70" s="3">
        <v>0</v>
      </c>
      <c r="Y70" s="3">
        <v>0.03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3.6666666666666597E-2</v>
      </c>
      <c r="AG70" s="3">
        <v>0</v>
      </c>
      <c r="AH70" s="4">
        <v>0</v>
      </c>
      <c r="AI70" s="3">
        <v>0</v>
      </c>
      <c r="AJ70" s="3">
        <v>3.3333333333333301E-3</v>
      </c>
      <c r="AK70" s="3">
        <v>0</v>
      </c>
      <c r="AL70" s="3">
        <v>0</v>
      </c>
      <c r="AM70" s="3">
        <v>3.3333333333333301E-3</v>
      </c>
      <c r="AN70" s="3">
        <v>0</v>
      </c>
      <c r="AO70" s="4">
        <v>0</v>
      </c>
      <c r="AP70" s="3">
        <v>6.6666666666666602E-3</v>
      </c>
      <c r="AQ70" s="4">
        <v>0</v>
      </c>
    </row>
    <row r="71" spans="2:43" x14ac:dyDescent="0.25">
      <c r="B71" s="2" t="s">
        <v>105</v>
      </c>
      <c r="C71" s="3">
        <v>0</v>
      </c>
      <c r="D71" s="3">
        <v>0.24333333333333301</v>
      </c>
      <c r="E71" s="3">
        <v>0.37333333333333302</v>
      </c>
      <c r="F71" s="3">
        <v>6.6666666666666602E-3</v>
      </c>
      <c r="G71" s="3">
        <v>0.02</v>
      </c>
      <c r="H71" s="3">
        <v>0</v>
      </c>
      <c r="I71" s="3">
        <v>0.21666666666666601</v>
      </c>
      <c r="J71" s="3">
        <v>0</v>
      </c>
      <c r="K71" s="3">
        <v>0</v>
      </c>
      <c r="L71" s="3">
        <v>0</v>
      </c>
      <c r="M71" s="3">
        <v>2.33333333333333E-2</v>
      </c>
      <c r="N71" s="3">
        <v>0.03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3"/>
      <c r="U71" s="3">
        <v>0</v>
      </c>
      <c r="V71" s="3">
        <v>3.3333333333333301E-3</v>
      </c>
      <c r="W71" s="3">
        <v>0.01</v>
      </c>
      <c r="X71" s="3">
        <v>0</v>
      </c>
      <c r="Y71" s="3">
        <v>6.6666666666666596E-2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4">
        <v>0</v>
      </c>
      <c r="AI71" s="3">
        <v>0</v>
      </c>
      <c r="AJ71" s="3">
        <v>0</v>
      </c>
      <c r="AK71" s="3">
        <v>3.3333333333333301E-3</v>
      </c>
      <c r="AL71" s="3">
        <v>0</v>
      </c>
      <c r="AM71" s="3">
        <v>3.3333333333333301E-3</v>
      </c>
      <c r="AN71" s="3">
        <v>0</v>
      </c>
      <c r="AO71" s="4">
        <v>0</v>
      </c>
      <c r="AP71" s="3">
        <v>0</v>
      </c>
      <c r="AQ71" s="4">
        <v>0</v>
      </c>
    </row>
    <row r="72" spans="2:43" x14ac:dyDescent="0.25">
      <c r="B72" s="2" t="s">
        <v>106</v>
      </c>
      <c r="C72" s="3">
        <v>3.3333333333333301E-3</v>
      </c>
      <c r="D72" s="3">
        <v>0.25333333333333302</v>
      </c>
      <c r="E72" s="3">
        <v>0.34</v>
      </c>
      <c r="F72" s="3">
        <v>2.6666666666666599E-2</v>
      </c>
      <c r="G72" s="3">
        <v>3.3333333333333301E-3</v>
      </c>
      <c r="H72" s="3">
        <v>0</v>
      </c>
      <c r="I72" s="3">
        <v>0.24333333333333301</v>
      </c>
      <c r="J72" s="3">
        <v>0</v>
      </c>
      <c r="K72" s="3">
        <v>0</v>
      </c>
      <c r="L72" s="3">
        <v>0</v>
      </c>
      <c r="M72" s="3">
        <v>0.04</v>
      </c>
      <c r="N72" s="3">
        <v>0.03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3"/>
      <c r="U72" s="3">
        <v>0</v>
      </c>
      <c r="V72" s="3">
        <v>6.6666666666666602E-3</v>
      </c>
      <c r="W72" s="3">
        <v>0</v>
      </c>
      <c r="X72" s="3">
        <v>0</v>
      </c>
      <c r="Y72" s="3">
        <v>1.6666666666666601E-2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0.02</v>
      </c>
      <c r="AG72" s="3">
        <v>0</v>
      </c>
      <c r="AH72" s="4">
        <v>0</v>
      </c>
      <c r="AI72" s="3">
        <v>0</v>
      </c>
      <c r="AJ72" s="3">
        <v>3.3333333333333301E-3</v>
      </c>
      <c r="AK72" s="3">
        <v>3.3333333333333301E-3</v>
      </c>
      <c r="AL72" s="3">
        <v>0</v>
      </c>
      <c r="AM72" s="3">
        <v>3.3333333333333301E-3</v>
      </c>
      <c r="AN72" s="3">
        <v>0</v>
      </c>
      <c r="AO72" s="4">
        <v>0</v>
      </c>
      <c r="AP72" s="3">
        <v>6.6666666666666602E-3</v>
      </c>
      <c r="AQ72" s="4">
        <v>0</v>
      </c>
    </row>
    <row r="73" spans="2:43" x14ac:dyDescent="0.25">
      <c r="B73" s="2" t="s">
        <v>107</v>
      </c>
      <c r="C73" s="3">
        <v>3.3333333333333301E-3</v>
      </c>
      <c r="D73" s="3">
        <v>0.34</v>
      </c>
      <c r="E73" s="3">
        <v>0.16666666666666599</v>
      </c>
      <c r="F73" s="3">
        <v>2.33333333333333E-2</v>
      </c>
      <c r="G73" s="3">
        <v>1.6666666666666601E-2</v>
      </c>
      <c r="H73" s="3">
        <v>0</v>
      </c>
      <c r="I73" s="3">
        <v>2.33333333333333E-2</v>
      </c>
      <c r="J73" s="3">
        <v>0</v>
      </c>
      <c r="K73" s="3">
        <v>0</v>
      </c>
      <c r="L73" s="3">
        <v>0</v>
      </c>
      <c r="M73" s="3">
        <v>0.10666666666666599</v>
      </c>
      <c r="N73" s="3">
        <v>5.3333333333333302E-2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3"/>
      <c r="U73" s="3">
        <v>0</v>
      </c>
      <c r="V73" s="3">
        <v>2.6666666666666599E-2</v>
      </c>
      <c r="W73" s="3">
        <v>6.6666666666666596E-2</v>
      </c>
      <c r="X73" s="3">
        <v>0</v>
      </c>
      <c r="Y73" s="3">
        <v>0.15</v>
      </c>
      <c r="Z73" s="3">
        <v>0</v>
      </c>
      <c r="AA73" s="3">
        <v>0</v>
      </c>
      <c r="AB73" s="3">
        <v>0</v>
      </c>
      <c r="AC73" s="3">
        <v>3.3333333333333301E-3</v>
      </c>
      <c r="AD73" s="3">
        <v>0</v>
      </c>
      <c r="AE73" s="3">
        <v>0</v>
      </c>
      <c r="AF73" s="3">
        <v>0.01</v>
      </c>
      <c r="AG73" s="3">
        <v>0</v>
      </c>
      <c r="AH73" s="4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4">
        <v>0</v>
      </c>
      <c r="AP73" s="3">
        <v>0.01</v>
      </c>
      <c r="AQ73" s="4">
        <v>0</v>
      </c>
    </row>
    <row r="74" spans="2:43" x14ac:dyDescent="0.25">
      <c r="B74" s="2" t="s">
        <v>108</v>
      </c>
      <c r="C74" s="3">
        <v>0</v>
      </c>
      <c r="D74" s="3">
        <v>0.50666666666666604</v>
      </c>
      <c r="E74" s="3">
        <v>0.05</v>
      </c>
      <c r="F74" s="3">
        <v>4.33333333333333E-2</v>
      </c>
      <c r="G74" s="3">
        <v>0</v>
      </c>
      <c r="H74" s="3">
        <v>1.6666666666666601E-2</v>
      </c>
      <c r="I74" s="3">
        <v>0</v>
      </c>
      <c r="J74" s="3">
        <v>0</v>
      </c>
      <c r="K74" s="3">
        <v>0</v>
      </c>
      <c r="L74" s="3">
        <v>0</v>
      </c>
      <c r="M74" s="3">
        <v>0.163333333333333</v>
      </c>
      <c r="N74" s="3">
        <v>0.01</v>
      </c>
      <c r="O74" s="4">
        <v>0</v>
      </c>
      <c r="P74" s="4">
        <v>0</v>
      </c>
      <c r="Q74" s="4">
        <v>0</v>
      </c>
      <c r="R74" s="4">
        <v>3.3333333333333301E-3</v>
      </c>
      <c r="S74" s="4">
        <v>0</v>
      </c>
      <c r="T74" s="3"/>
      <c r="U74" s="3">
        <v>9.3333333333333296E-2</v>
      </c>
      <c r="V74" s="3">
        <v>1.6666666666666601E-2</v>
      </c>
      <c r="W74" s="3">
        <v>1.3333333333333299E-2</v>
      </c>
      <c r="X74" s="3">
        <v>0</v>
      </c>
      <c r="Y74" s="3">
        <v>0</v>
      </c>
      <c r="Z74" s="3">
        <v>2.33333333333333E-2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4">
        <v>0</v>
      </c>
      <c r="AI74" s="3">
        <v>0</v>
      </c>
      <c r="AJ74" s="3">
        <v>0</v>
      </c>
      <c r="AK74" s="3">
        <v>0</v>
      </c>
      <c r="AL74" s="3">
        <v>3.3333333333333301E-3</v>
      </c>
      <c r="AM74" s="3">
        <v>0</v>
      </c>
      <c r="AN74" s="3">
        <v>0.01</v>
      </c>
      <c r="AO74" s="4">
        <v>0</v>
      </c>
      <c r="AP74" s="3">
        <v>4.6666666666666599E-2</v>
      </c>
      <c r="AQ74" s="4">
        <v>0</v>
      </c>
    </row>
    <row r="75" spans="2:43" x14ac:dyDescent="0.25">
      <c r="B75" s="2" t="s">
        <v>109</v>
      </c>
      <c r="C75" s="3">
        <v>0</v>
      </c>
      <c r="D75" s="3">
        <v>0.11</v>
      </c>
      <c r="E75" s="3">
        <v>0.35</v>
      </c>
      <c r="F75" s="3">
        <v>0.02</v>
      </c>
      <c r="G75" s="3">
        <v>0</v>
      </c>
      <c r="H75" s="3">
        <v>0</v>
      </c>
      <c r="I75" s="3">
        <v>0.49666666666666598</v>
      </c>
      <c r="J75" s="3">
        <v>0</v>
      </c>
      <c r="K75" s="3">
        <v>0</v>
      </c>
      <c r="L75" s="3">
        <v>0</v>
      </c>
      <c r="M75" s="3">
        <v>0</v>
      </c>
      <c r="N75" s="3">
        <v>0.01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3"/>
      <c r="U75" s="3">
        <v>0</v>
      </c>
      <c r="V75" s="3">
        <v>0</v>
      </c>
      <c r="W75" s="3">
        <v>3.3333333333333301E-3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4">
        <v>0</v>
      </c>
      <c r="AI75" s="3">
        <v>0</v>
      </c>
      <c r="AJ75" s="3">
        <v>3.3333333333333301E-3</v>
      </c>
      <c r="AK75" s="3">
        <v>0</v>
      </c>
      <c r="AL75" s="3">
        <v>0</v>
      </c>
      <c r="AM75" s="3">
        <v>0</v>
      </c>
      <c r="AN75" s="3">
        <v>0</v>
      </c>
      <c r="AO75" s="4">
        <v>0</v>
      </c>
      <c r="AP75" s="3">
        <v>6.6666666666666602E-3</v>
      </c>
      <c r="AQ75" s="4">
        <v>0</v>
      </c>
    </row>
    <row r="76" spans="2:43" x14ac:dyDescent="0.25">
      <c r="B76" s="2" t="s">
        <v>110</v>
      </c>
      <c r="C76" s="3">
        <v>3.3333333333333301E-3</v>
      </c>
      <c r="D76" s="3">
        <v>0.25</v>
      </c>
      <c r="E76" s="3">
        <v>0.41666666666666602</v>
      </c>
      <c r="F76" s="3">
        <v>0.01</v>
      </c>
      <c r="G76" s="3">
        <v>0.03</v>
      </c>
      <c r="H76" s="3">
        <v>0</v>
      </c>
      <c r="I76" s="3">
        <v>0.02</v>
      </c>
      <c r="J76" s="3">
        <v>0</v>
      </c>
      <c r="K76" s="3">
        <v>0</v>
      </c>
      <c r="L76" s="3">
        <v>0</v>
      </c>
      <c r="M76" s="3">
        <v>0.09</v>
      </c>
      <c r="N76" s="3">
        <v>0.06</v>
      </c>
      <c r="O76" s="4">
        <v>3.3333333333333301E-3</v>
      </c>
      <c r="P76" s="4">
        <v>0</v>
      </c>
      <c r="Q76" s="4">
        <v>0</v>
      </c>
      <c r="R76" s="4">
        <v>0</v>
      </c>
      <c r="S76" s="4">
        <v>0</v>
      </c>
      <c r="T76" s="3"/>
      <c r="U76" s="3">
        <v>0</v>
      </c>
      <c r="V76" s="3">
        <v>6.6666666666666602E-3</v>
      </c>
      <c r="W76" s="3">
        <v>0.02</v>
      </c>
      <c r="X76" s="3">
        <v>0</v>
      </c>
      <c r="Y76" s="3">
        <v>5.6666666666666601E-2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2.33333333333333E-2</v>
      </c>
      <c r="AG76" s="3">
        <v>0</v>
      </c>
      <c r="AH76" s="4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4">
        <v>0</v>
      </c>
      <c r="AP76" s="3">
        <v>0.01</v>
      </c>
      <c r="AQ76" s="4">
        <v>0</v>
      </c>
    </row>
    <row r="77" spans="2:43" x14ac:dyDescent="0.25">
      <c r="B77" s="2" t="s">
        <v>111</v>
      </c>
      <c r="C77" s="3">
        <v>3.3333333333333301E-3</v>
      </c>
      <c r="D77" s="3">
        <v>0.27333333333333298</v>
      </c>
      <c r="E77" s="3">
        <v>0.47</v>
      </c>
      <c r="F77" s="3">
        <v>1.6666666666666601E-2</v>
      </c>
      <c r="G77" s="3">
        <v>6.6666666666666602E-3</v>
      </c>
      <c r="H77" s="3">
        <v>0</v>
      </c>
      <c r="I77" s="3">
        <v>0.02</v>
      </c>
      <c r="J77" s="3">
        <v>0</v>
      </c>
      <c r="K77" s="3">
        <v>0</v>
      </c>
      <c r="L77" s="3">
        <v>0</v>
      </c>
      <c r="M77" s="3">
        <v>3.3333333333333298E-2</v>
      </c>
      <c r="N77" s="3">
        <v>8.3333333333333301E-2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3"/>
      <c r="U77" s="3">
        <v>0</v>
      </c>
      <c r="V77" s="3">
        <v>0</v>
      </c>
      <c r="W77" s="3">
        <v>0</v>
      </c>
      <c r="X77" s="3">
        <v>0</v>
      </c>
      <c r="Y77" s="3">
        <v>8.66666666666666E-2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4">
        <v>0</v>
      </c>
      <c r="AI77" s="3">
        <v>0</v>
      </c>
      <c r="AJ77" s="3">
        <v>0</v>
      </c>
      <c r="AK77" s="3">
        <v>3.3333333333333301E-3</v>
      </c>
      <c r="AL77" s="3">
        <v>0</v>
      </c>
      <c r="AM77" s="3">
        <v>0</v>
      </c>
      <c r="AN77" s="3">
        <v>0</v>
      </c>
      <c r="AO77" s="4">
        <v>0</v>
      </c>
      <c r="AP77" s="3">
        <v>3.3333333333333301E-3</v>
      </c>
      <c r="AQ77" s="4">
        <v>0</v>
      </c>
    </row>
    <row r="78" spans="2:43" x14ac:dyDescent="0.25">
      <c r="B78" s="2" t="s">
        <v>112</v>
      </c>
      <c r="C78" s="3">
        <v>0</v>
      </c>
      <c r="D78" s="3">
        <v>0.236666666666666</v>
      </c>
      <c r="E78" s="3">
        <v>0.43</v>
      </c>
      <c r="F78" s="3">
        <v>2.33333333333333E-2</v>
      </c>
      <c r="G78" s="3">
        <v>1.3333333333333299E-2</v>
      </c>
      <c r="H78" s="3">
        <v>0</v>
      </c>
      <c r="I78" s="3">
        <v>5.3333333333333302E-2</v>
      </c>
      <c r="J78" s="3">
        <v>0</v>
      </c>
      <c r="K78" s="3">
        <v>0</v>
      </c>
      <c r="L78" s="3">
        <v>0</v>
      </c>
      <c r="M78" s="3">
        <v>7.6666666666666605E-2</v>
      </c>
      <c r="N78" s="3">
        <v>4.33333333333333E-2</v>
      </c>
      <c r="O78" s="4">
        <v>0.04</v>
      </c>
      <c r="P78" s="4">
        <v>0</v>
      </c>
      <c r="Q78" s="4">
        <v>0</v>
      </c>
      <c r="R78" s="4">
        <v>0</v>
      </c>
      <c r="S78" s="4">
        <v>0</v>
      </c>
      <c r="T78" s="3"/>
      <c r="U78" s="3">
        <v>0</v>
      </c>
      <c r="V78" s="3">
        <v>0</v>
      </c>
      <c r="W78" s="3">
        <v>6.6666666666666602E-3</v>
      </c>
      <c r="X78" s="3">
        <v>0</v>
      </c>
      <c r="Y78" s="3">
        <v>6.3333333333333297E-2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4">
        <v>0</v>
      </c>
      <c r="AI78" s="3">
        <v>0</v>
      </c>
      <c r="AJ78" s="3">
        <v>0</v>
      </c>
      <c r="AK78" s="3">
        <v>0</v>
      </c>
      <c r="AL78" s="3">
        <v>0</v>
      </c>
      <c r="AM78" s="3">
        <v>3.3333333333333301E-3</v>
      </c>
      <c r="AN78" s="3">
        <v>0</v>
      </c>
      <c r="AO78" s="4">
        <v>0</v>
      </c>
      <c r="AP78" s="3">
        <v>0.01</v>
      </c>
      <c r="AQ78" s="4">
        <v>0</v>
      </c>
    </row>
    <row r="79" spans="2:43" x14ac:dyDescent="0.25">
      <c r="B79" s="2" t="s">
        <v>113</v>
      </c>
      <c r="C79" s="3">
        <v>3.3333333333333298E-2</v>
      </c>
      <c r="D79" s="3">
        <v>0.22</v>
      </c>
      <c r="E79" s="3">
        <v>0.03</v>
      </c>
      <c r="F79" s="3">
        <v>0.62</v>
      </c>
      <c r="G79" s="3">
        <v>0</v>
      </c>
      <c r="H79" s="3">
        <v>0</v>
      </c>
      <c r="I79" s="3">
        <v>7.3333333333333306E-2</v>
      </c>
      <c r="J79" s="3">
        <v>0</v>
      </c>
      <c r="K79" s="3">
        <v>0</v>
      </c>
      <c r="L79" s="3">
        <v>0</v>
      </c>
      <c r="M79" s="3">
        <v>1.6666666666666601E-2</v>
      </c>
      <c r="N79" s="3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3"/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4">
        <v>0</v>
      </c>
      <c r="AI79" s="3">
        <v>0</v>
      </c>
      <c r="AJ79" s="3">
        <v>0</v>
      </c>
      <c r="AK79" s="3">
        <v>3.3333333333333301E-3</v>
      </c>
      <c r="AL79" s="3">
        <v>0</v>
      </c>
      <c r="AM79" s="3">
        <v>0</v>
      </c>
      <c r="AN79" s="3">
        <v>3.3333333333333301E-3</v>
      </c>
      <c r="AO79" s="4">
        <v>0</v>
      </c>
      <c r="AP79" s="3">
        <v>0</v>
      </c>
      <c r="AQ79" s="4">
        <v>0</v>
      </c>
    </row>
    <row r="80" spans="2:43" x14ac:dyDescent="0.25">
      <c r="B80" s="2" t="s">
        <v>114</v>
      </c>
      <c r="C80" s="3">
        <v>6.6666666666666602E-3</v>
      </c>
      <c r="D80" s="3">
        <v>0.223333333333333</v>
      </c>
      <c r="E80" s="3">
        <v>0.37</v>
      </c>
      <c r="F80" s="3">
        <v>0.14000000000000001</v>
      </c>
      <c r="G80" s="3">
        <v>3.3333333333333301E-3</v>
      </c>
      <c r="H80" s="3">
        <v>0</v>
      </c>
      <c r="I80" s="3">
        <v>0.03</v>
      </c>
      <c r="J80" s="3">
        <v>0</v>
      </c>
      <c r="K80" s="3">
        <v>0</v>
      </c>
      <c r="L80" s="3">
        <v>0</v>
      </c>
      <c r="M80" s="3">
        <v>0.02</v>
      </c>
      <c r="N80" s="3">
        <v>6.6666666666666602E-3</v>
      </c>
      <c r="O80" s="4">
        <v>0</v>
      </c>
      <c r="P80" s="4">
        <v>0</v>
      </c>
      <c r="Q80" s="4">
        <v>0</v>
      </c>
      <c r="R80" s="4">
        <v>3.3333333333333301E-3</v>
      </c>
      <c r="S80" s="4">
        <v>0</v>
      </c>
      <c r="T80" s="3"/>
      <c r="U80" s="3">
        <v>0</v>
      </c>
      <c r="V80" s="3">
        <v>3.3333333333333301E-3</v>
      </c>
      <c r="W80" s="3">
        <v>1.3333333333333299E-2</v>
      </c>
      <c r="X80" s="3">
        <v>0</v>
      </c>
      <c r="Y80" s="3">
        <v>0.146666666666666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4">
        <v>0</v>
      </c>
      <c r="AI80" s="3">
        <v>0</v>
      </c>
      <c r="AJ80" s="3">
        <v>0</v>
      </c>
      <c r="AK80" s="3">
        <v>6.6666666666666602E-3</v>
      </c>
      <c r="AL80" s="3">
        <v>0</v>
      </c>
      <c r="AM80" s="3">
        <v>0</v>
      </c>
      <c r="AN80" s="3">
        <v>0</v>
      </c>
      <c r="AO80" s="4">
        <v>0</v>
      </c>
      <c r="AP80" s="3">
        <v>1.6666666666666601E-2</v>
      </c>
      <c r="AQ80" s="94">
        <v>0.01</v>
      </c>
    </row>
    <row r="81" spans="2:46" x14ac:dyDescent="0.25">
      <c r="B81" s="2" t="s">
        <v>115</v>
      </c>
      <c r="C81" s="3">
        <v>0</v>
      </c>
      <c r="D81" s="3">
        <v>0.24333333333333301</v>
      </c>
      <c r="E81" s="3">
        <v>0.236666666666666</v>
      </c>
      <c r="F81" s="3">
        <v>0.21666666666666601</v>
      </c>
      <c r="G81" s="3">
        <v>0.01</v>
      </c>
      <c r="H81" s="3">
        <v>0</v>
      </c>
      <c r="I81" s="3">
        <v>0.103333333333333</v>
      </c>
      <c r="J81" s="3">
        <v>0</v>
      </c>
      <c r="K81" s="3">
        <v>0</v>
      </c>
      <c r="L81" s="3">
        <v>0</v>
      </c>
      <c r="M81" s="3">
        <v>0.05</v>
      </c>
      <c r="N81" s="3">
        <v>0.01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3"/>
      <c r="U81" s="3">
        <v>0</v>
      </c>
      <c r="V81" s="3">
        <v>1.6666666666666601E-2</v>
      </c>
      <c r="W81" s="3">
        <v>2.33333333333333E-2</v>
      </c>
      <c r="X81" s="3">
        <v>0</v>
      </c>
      <c r="Y81" s="3">
        <v>0.04</v>
      </c>
      <c r="Z81" s="3">
        <v>0</v>
      </c>
      <c r="AA81" s="3">
        <v>6.6666666666666602E-3</v>
      </c>
      <c r="AB81" s="3">
        <v>0</v>
      </c>
      <c r="AC81" s="3">
        <v>0</v>
      </c>
      <c r="AD81" s="3">
        <v>0</v>
      </c>
      <c r="AE81" s="3">
        <v>0</v>
      </c>
      <c r="AF81" s="3">
        <v>6.6666666666666602E-3</v>
      </c>
      <c r="AG81" s="3">
        <v>0</v>
      </c>
      <c r="AH81" s="4">
        <v>0</v>
      </c>
      <c r="AI81" s="3">
        <v>0</v>
      </c>
      <c r="AJ81" s="3">
        <v>0.03</v>
      </c>
      <c r="AK81" s="3">
        <v>0</v>
      </c>
      <c r="AL81" s="3">
        <v>0</v>
      </c>
      <c r="AM81" s="3">
        <v>0</v>
      </c>
      <c r="AN81" s="3">
        <v>0</v>
      </c>
      <c r="AO81" s="4">
        <v>0</v>
      </c>
      <c r="AP81" s="3">
        <v>6.6666666666666602E-3</v>
      </c>
      <c r="AQ81" s="4">
        <v>0</v>
      </c>
    </row>
    <row r="82" spans="2:46" x14ac:dyDescent="0.25">
      <c r="B82" s="2" t="s">
        <v>116</v>
      </c>
      <c r="C82" s="3">
        <v>0</v>
      </c>
      <c r="D82" s="3">
        <v>0.32</v>
      </c>
      <c r="E82" s="3">
        <v>0.24666666666666601</v>
      </c>
      <c r="F82" s="3">
        <v>0.06</v>
      </c>
      <c r="G82" s="3">
        <v>0.03</v>
      </c>
      <c r="H82" s="3">
        <v>0</v>
      </c>
      <c r="I82" s="3">
        <v>3.3333333333333301E-3</v>
      </c>
      <c r="J82" s="3">
        <v>0</v>
      </c>
      <c r="K82" s="3">
        <v>0</v>
      </c>
      <c r="L82" s="3">
        <v>0</v>
      </c>
      <c r="M82" s="3">
        <v>0.05</v>
      </c>
      <c r="N82" s="3">
        <v>0.06</v>
      </c>
      <c r="O82" s="4">
        <v>6.6666666666666602E-3</v>
      </c>
      <c r="P82" s="4">
        <v>0</v>
      </c>
      <c r="Q82" s="4">
        <v>0</v>
      </c>
      <c r="R82" s="4">
        <v>0</v>
      </c>
      <c r="S82" s="4">
        <v>0</v>
      </c>
      <c r="T82" s="3"/>
      <c r="U82" s="3">
        <v>0</v>
      </c>
      <c r="V82" s="3">
        <v>1.3333333333333299E-2</v>
      </c>
      <c r="W82" s="3">
        <v>6.6666666666666602E-3</v>
      </c>
      <c r="X82" s="3">
        <v>0</v>
      </c>
      <c r="Y82" s="3">
        <v>0.15</v>
      </c>
      <c r="Z82" s="3">
        <v>0</v>
      </c>
      <c r="AA82" s="3">
        <v>1.3333333333333299E-2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4">
        <v>0</v>
      </c>
      <c r="AI82" s="3">
        <v>0</v>
      </c>
      <c r="AJ82" s="3">
        <v>0</v>
      </c>
      <c r="AK82" s="3">
        <v>6.6666666666666602E-3</v>
      </c>
      <c r="AL82" s="3">
        <v>0</v>
      </c>
      <c r="AM82" s="3">
        <v>0.01</v>
      </c>
      <c r="AN82" s="3">
        <v>6.6666666666666602E-3</v>
      </c>
      <c r="AO82" s="4">
        <v>0</v>
      </c>
      <c r="AP82" s="3">
        <v>1.6666666666666601E-2</v>
      </c>
      <c r="AQ82" s="4">
        <v>0</v>
      </c>
    </row>
    <row r="83" spans="2:46" x14ac:dyDescent="0.25">
      <c r="B83" s="2" t="s">
        <v>117</v>
      </c>
      <c r="C83" s="3">
        <v>0</v>
      </c>
      <c r="D83" s="3">
        <v>5.6666666666666601E-2</v>
      </c>
      <c r="E83" s="3">
        <v>3.3333333333333301E-3</v>
      </c>
      <c r="F83" s="3">
        <v>7.0000000000000007E-2</v>
      </c>
      <c r="G83" s="3">
        <v>0.01</v>
      </c>
      <c r="H83" s="3">
        <v>0</v>
      </c>
      <c r="I83" s="3">
        <v>0.82333333333333303</v>
      </c>
      <c r="J83" s="3">
        <v>0</v>
      </c>
      <c r="K83" s="3">
        <v>0</v>
      </c>
      <c r="L83" s="3">
        <v>0</v>
      </c>
      <c r="M83" s="3">
        <v>1.3333333333333299E-2</v>
      </c>
      <c r="N83" s="3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3"/>
      <c r="U83" s="3">
        <v>0</v>
      </c>
      <c r="V83" s="3">
        <v>3.3333333333333301E-3</v>
      </c>
      <c r="W83" s="3">
        <v>3.3333333333333301E-3</v>
      </c>
      <c r="X83" s="3">
        <v>0</v>
      </c>
      <c r="Y83" s="3">
        <v>1.3333333333333299E-2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4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4">
        <v>0</v>
      </c>
      <c r="AP83" s="3">
        <v>3.3333333333333301E-3</v>
      </c>
      <c r="AQ83" s="4">
        <v>0</v>
      </c>
    </row>
    <row r="84" spans="2:46" x14ac:dyDescent="0.25">
      <c r="B84" s="2" t="s">
        <v>118</v>
      </c>
      <c r="C84" s="3">
        <v>0</v>
      </c>
      <c r="D84" s="3">
        <v>0.11333333333333299</v>
      </c>
      <c r="E84" s="3">
        <v>1.6666666666666601E-2</v>
      </c>
      <c r="F84" s="3">
        <v>9.3333333333333296E-2</v>
      </c>
      <c r="G84" s="3">
        <v>1.6666666666666601E-2</v>
      </c>
      <c r="H84" s="3">
        <v>0</v>
      </c>
      <c r="I84" s="3">
        <v>0.72333333333333305</v>
      </c>
      <c r="J84" s="3">
        <v>0</v>
      </c>
      <c r="K84" s="3">
        <v>0</v>
      </c>
      <c r="L84" s="3">
        <v>0.01</v>
      </c>
      <c r="M84" s="3">
        <v>0</v>
      </c>
      <c r="N84" s="3">
        <v>0.01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3"/>
      <c r="U84" s="3">
        <v>0</v>
      </c>
      <c r="V84" s="3">
        <v>0</v>
      </c>
      <c r="W84" s="3">
        <v>1.3333333333333299E-2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4">
        <v>0</v>
      </c>
      <c r="AI84" s="3">
        <v>0</v>
      </c>
      <c r="AJ84" s="3">
        <v>0</v>
      </c>
      <c r="AK84" s="3">
        <v>0</v>
      </c>
      <c r="AL84" s="3">
        <v>0</v>
      </c>
      <c r="AM84" s="3">
        <v>3.3333333333333301E-3</v>
      </c>
      <c r="AN84" s="3">
        <v>0</v>
      </c>
      <c r="AO84" s="4">
        <v>0</v>
      </c>
      <c r="AP84" s="3">
        <v>0</v>
      </c>
      <c r="AQ84" s="4">
        <v>0</v>
      </c>
    </row>
    <row r="85" spans="2:46" x14ac:dyDescent="0.25">
      <c r="B85" s="2" t="s">
        <v>119</v>
      </c>
      <c r="C85" s="3">
        <v>3.3333333333333301E-3</v>
      </c>
      <c r="D85" s="3">
        <v>0.27</v>
      </c>
      <c r="E85" s="3">
        <v>0.236666666666666</v>
      </c>
      <c r="F85" s="3">
        <v>0.01</v>
      </c>
      <c r="G85" s="3">
        <v>3.6666666666666597E-2</v>
      </c>
      <c r="H85" s="3">
        <v>0</v>
      </c>
      <c r="I85" s="3">
        <v>0.236666666666666</v>
      </c>
      <c r="J85" s="3">
        <v>0</v>
      </c>
      <c r="K85" s="3">
        <v>0</v>
      </c>
      <c r="L85" s="3">
        <v>0</v>
      </c>
      <c r="M85" s="3">
        <v>3.3333333333333298E-2</v>
      </c>
      <c r="N85" s="3">
        <v>0</v>
      </c>
      <c r="O85" s="4">
        <v>0</v>
      </c>
      <c r="P85" s="4">
        <v>0</v>
      </c>
      <c r="Q85" s="4">
        <v>3.3333333333333301E-3</v>
      </c>
      <c r="R85" s="4">
        <v>0</v>
      </c>
      <c r="S85" s="4">
        <v>0</v>
      </c>
      <c r="T85" s="3"/>
      <c r="U85" s="3">
        <v>0</v>
      </c>
      <c r="V85" s="3">
        <v>0.01</v>
      </c>
      <c r="W85" s="3">
        <v>1.6666666666666601E-2</v>
      </c>
      <c r="X85" s="3">
        <v>0</v>
      </c>
      <c r="Y85" s="3">
        <v>0.103333333333333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3.3333333333333301E-3</v>
      </c>
      <c r="AG85" s="3">
        <v>0</v>
      </c>
      <c r="AH85" s="4">
        <v>0</v>
      </c>
      <c r="AI85" s="3">
        <v>0</v>
      </c>
      <c r="AJ85" s="3">
        <v>0.02</v>
      </c>
      <c r="AK85" s="3">
        <v>0</v>
      </c>
      <c r="AL85" s="3">
        <v>0</v>
      </c>
      <c r="AM85" s="3">
        <v>0</v>
      </c>
      <c r="AN85" s="3">
        <v>0</v>
      </c>
      <c r="AO85" s="4">
        <v>0</v>
      </c>
      <c r="AP85" s="3">
        <v>1.6666666666666601E-2</v>
      </c>
      <c r="AQ85" s="4">
        <v>0</v>
      </c>
    </row>
    <row r="86" spans="2:46" x14ac:dyDescent="0.25">
      <c r="B86" s="2" t="s">
        <v>120</v>
      </c>
      <c r="C86" s="3">
        <v>0</v>
      </c>
      <c r="D86" s="3">
        <v>0.19666666666666599</v>
      </c>
      <c r="E86" s="3">
        <v>0.56000000000000005</v>
      </c>
      <c r="F86" s="3">
        <v>1.3333333333333299E-2</v>
      </c>
      <c r="G86" s="3">
        <v>0.03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0.09</v>
      </c>
      <c r="N86" s="3">
        <v>2.33333333333333E-2</v>
      </c>
      <c r="O86" s="4">
        <v>0</v>
      </c>
      <c r="P86" s="4">
        <v>0</v>
      </c>
      <c r="Q86" s="4">
        <v>0</v>
      </c>
      <c r="R86" s="4">
        <v>3.3333333333333301E-3</v>
      </c>
      <c r="S86" s="4">
        <v>0</v>
      </c>
      <c r="T86" s="3"/>
      <c r="U86" s="3">
        <v>0</v>
      </c>
      <c r="V86" s="3">
        <v>3.3333333333333301E-3</v>
      </c>
      <c r="W86" s="3">
        <v>0.02</v>
      </c>
      <c r="X86" s="3">
        <v>0</v>
      </c>
      <c r="Y86" s="3">
        <v>6.6666666666666602E-3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1.3333333333333299E-2</v>
      </c>
      <c r="AG86" s="3">
        <v>0</v>
      </c>
      <c r="AH86" s="4">
        <v>0</v>
      </c>
      <c r="AI86" s="3">
        <v>0</v>
      </c>
      <c r="AJ86" s="3">
        <v>0</v>
      </c>
      <c r="AK86" s="3">
        <v>0</v>
      </c>
      <c r="AL86" s="3">
        <v>0</v>
      </c>
      <c r="AM86" s="3">
        <v>1.3333333333333299E-2</v>
      </c>
      <c r="AN86" s="3">
        <v>6.6666666666666602E-3</v>
      </c>
      <c r="AO86" s="4">
        <v>0</v>
      </c>
      <c r="AP86" s="3">
        <v>0.02</v>
      </c>
      <c r="AQ86" s="4">
        <v>0</v>
      </c>
    </row>
    <row r="87" spans="2:46" x14ac:dyDescent="0.25">
      <c r="B87" s="2" t="s">
        <v>121</v>
      </c>
      <c r="C87" s="3">
        <v>0</v>
      </c>
      <c r="D87" s="3">
        <v>0.09</v>
      </c>
      <c r="E87" s="3">
        <v>0.64333333333333298</v>
      </c>
      <c r="F87" s="3">
        <v>2.33333333333333E-2</v>
      </c>
      <c r="G87" s="3">
        <v>3.3333333333333298E-2</v>
      </c>
      <c r="H87" s="3">
        <v>0</v>
      </c>
      <c r="I87" s="3">
        <v>0.17333333333333301</v>
      </c>
      <c r="J87" s="3">
        <v>0</v>
      </c>
      <c r="K87" s="3">
        <v>0</v>
      </c>
      <c r="L87" s="3">
        <v>0</v>
      </c>
      <c r="M87" s="3">
        <v>0.01</v>
      </c>
      <c r="N87" s="3">
        <v>0.01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3"/>
      <c r="U87" s="3">
        <v>0</v>
      </c>
      <c r="V87" s="3">
        <v>3.3333333333333301E-3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4">
        <v>0</v>
      </c>
      <c r="AI87" s="3">
        <v>3.3333333333333301E-3</v>
      </c>
      <c r="AJ87" s="3">
        <v>0</v>
      </c>
      <c r="AK87" s="3">
        <v>0</v>
      </c>
      <c r="AL87" s="3">
        <v>3.3333333333333301E-3</v>
      </c>
      <c r="AM87" s="3">
        <v>6.6666666666666602E-3</v>
      </c>
      <c r="AN87" s="3">
        <v>0</v>
      </c>
      <c r="AO87" s="4">
        <v>0</v>
      </c>
      <c r="AP87" s="3">
        <v>0</v>
      </c>
      <c r="AQ87" s="4">
        <v>0</v>
      </c>
    </row>
    <row r="88" spans="2:46" x14ac:dyDescent="0.25">
      <c r="B88" s="2" t="s">
        <v>122</v>
      </c>
      <c r="C88" s="3">
        <v>0</v>
      </c>
      <c r="D88" s="3">
        <v>0.09</v>
      </c>
      <c r="E88" s="3">
        <v>0.15</v>
      </c>
      <c r="F88" s="3">
        <v>0</v>
      </c>
      <c r="G88" s="3">
        <v>0</v>
      </c>
      <c r="H88" s="3">
        <v>0</v>
      </c>
      <c r="I88" s="3">
        <v>0.73666666666666603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3"/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4">
        <v>0</v>
      </c>
      <c r="AI88" s="3">
        <v>0</v>
      </c>
      <c r="AJ88" s="3">
        <v>2.33333333333333E-2</v>
      </c>
      <c r="AK88" s="3">
        <v>0</v>
      </c>
      <c r="AL88" s="3">
        <v>0</v>
      </c>
      <c r="AM88" s="3">
        <v>0</v>
      </c>
      <c r="AN88" s="3">
        <v>0</v>
      </c>
      <c r="AO88" s="4">
        <v>0</v>
      </c>
      <c r="AP88" s="3">
        <v>0</v>
      </c>
      <c r="AQ88" s="4">
        <v>0</v>
      </c>
    </row>
    <row r="89" spans="2:46" x14ac:dyDescent="0.25">
      <c r="B89" s="2" t="s">
        <v>123</v>
      </c>
      <c r="C89" s="3">
        <v>1.3333333333333299E-2</v>
      </c>
      <c r="D89" s="3">
        <v>0.24666666666666601</v>
      </c>
      <c r="E89" s="3">
        <v>0.55666666666666598</v>
      </c>
      <c r="F89" s="3">
        <v>1.6666666666666601E-2</v>
      </c>
      <c r="G89" s="3">
        <v>1.3333333333333299E-2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2.33333333333333E-2</v>
      </c>
      <c r="N89" s="3">
        <v>1.6666666666666601E-2</v>
      </c>
      <c r="O89" s="4">
        <v>3.3333333333333301E-3</v>
      </c>
      <c r="P89" s="4">
        <v>0</v>
      </c>
      <c r="Q89" s="4">
        <v>0</v>
      </c>
      <c r="R89" s="4">
        <v>0</v>
      </c>
      <c r="S89" s="4">
        <v>0</v>
      </c>
      <c r="T89" s="3"/>
      <c r="U89" s="3">
        <v>0</v>
      </c>
      <c r="V89" s="3">
        <v>2.6666666666666599E-2</v>
      </c>
      <c r="W89" s="3">
        <v>0.02</v>
      </c>
      <c r="X89" s="3">
        <v>0</v>
      </c>
      <c r="Y89" s="3">
        <v>3.6666666666666597E-2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4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0.01</v>
      </c>
      <c r="AN89" s="3">
        <v>0</v>
      </c>
      <c r="AO89" s="4">
        <v>0</v>
      </c>
      <c r="AP89" s="3">
        <v>1.6666666666666601E-2</v>
      </c>
      <c r="AQ89" s="4">
        <v>0</v>
      </c>
    </row>
    <row r="90" spans="2:46" x14ac:dyDescent="0.25">
      <c r="B90" s="2" t="s">
        <v>124</v>
      </c>
      <c r="C90" s="3">
        <v>0</v>
      </c>
      <c r="D90" s="3">
        <v>0.29666666666666602</v>
      </c>
      <c r="E90" s="3">
        <v>0.41666666666666602</v>
      </c>
      <c r="F90" s="3">
        <v>0.01</v>
      </c>
      <c r="G90" s="3">
        <v>2.6666666666666599E-2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0.04</v>
      </c>
      <c r="N90" s="3">
        <v>2.6666666666666599E-2</v>
      </c>
      <c r="O90" s="4">
        <v>0</v>
      </c>
      <c r="P90" s="4">
        <v>0</v>
      </c>
      <c r="Q90" s="4">
        <v>3.3333333333333301E-3</v>
      </c>
      <c r="R90" s="4">
        <v>0</v>
      </c>
      <c r="S90" s="4">
        <v>0</v>
      </c>
      <c r="T90" s="3"/>
      <c r="U90" s="3">
        <v>0</v>
      </c>
      <c r="V90" s="3">
        <v>0</v>
      </c>
      <c r="W90" s="3">
        <v>0.04</v>
      </c>
      <c r="X90" s="3">
        <v>0</v>
      </c>
      <c r="Y90" s="3">
        <v>0.08</v>
      </c>
      <c r="Z90" s="3">
        <v>0</v>
      </c>
      <c r="AA90" s="3">
        <v>0.01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4">
        <v>0</v>
      </c>
      <c r="AI90" s="3">
        <v>0</v>
      </c>
      <c r="AJ90" s="3">
        <v>0.01</v>
      </c>
      <c r="AK90" s="3">
        <v>0</v>
      </c>
      <c r="AL90" s="3">
        <v>0</v>
      </c>
      <c r="AM90" s="3">
        <v>2.6666666666666599E-2</v>
      </c>
      <c r="AN90" s="3">
        <v>0</v>
      </c>
      <c r="AO90" s="4">
        <v>0</v>
      </c>
      <c r="AP90" s="3">
        <v>1.3333333333333299E-2</v>
      </c>
      <c r="AQ90" s="4">
        <v>0</v>
      </c>
    </row>
    <row r="91" spans="2:46" x14ac:dyDescent="0.25">
      <c r="B91" s="2" t="s">
        <v>125</v>
      </c>
      <c r="C91" s="3">
        <v>0</v>
      </c>
      <c r="D91" s="3">
        <v>0.61666666666666603</v>
      </c>
      <c r="E91" s="3">
        <v>0.163333333333333</v>
      </c>
      <c r="F91" s="3">
        <v>1.6666666666666601E-2</v>
      </c>
      <c r="G91" s="3">
        <v>0.01</v>
      </c>
      <c r="H91" s="3">
        <v>3.6666666666666597E-2</v>
      </c>
      <c r="I91" s="3">
        <v>0</v>
      </c>
      <c r="J91" s="3">
        <v>3.3333333333333301E-3</v>
      </c>
      <c r="K91" s="3">
        <v>0</v>
      </c>
      <c r="L91" s="3">
        <v>0</v>
      </c>
      <c r="M91" s="3">
        <v>0.01</v>
      </c>
      <c r="N91" s="3">
        <v>6.6666666666666602E-3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3"/>
      <c r="U91" s="3">
        <v>0.02</v>
      </c>
      <c r="V91" s="3">
        <v>0.04</v>
      </c>
      <c r="W91" s="3">
        <v>2.6666666666666599E-2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4">
        <v>0</v>
      </c>
      <c r="AI91" s="3">
        <v>0</v>
      </c>
      <c r="AJ91" s="3">
        <v>3.3333333333333301E-3</v>
      </c>
      <c r="AK91" s="3">
        <v>0</v>
      </c>
      <c r="AL91" s="3">
        <v>0</v>
      </c>
      <c r="AM91" s="3">
        <v>0</v>
      </c>
      <c r="AN91" s="3">
        <v>0</v>
      </c>
      <c r="AO91" s="4">
        <v>0</v>
      </c>
      <c r="AP91" s="3">
        <v>4.6666666666666599E-2</v>
      </c>
      <c r="AQ91" s="4">
        <v>0</v>
      </c>
    </row>
    <row r="92" spans="2:46" x14ac:dyDescent="0.25">
      <c r="B92" s="2" t="s">
        <v>126</v>
      </c>
      <c r="C92" s="3">
        <v>0</v>
      </c>
      <c r="D92" s="3">
        <v>0.25666666666666599</v>
      </c>
      <c r="E92" s="3">
        <v>0.45333333333333298</v>
      </c>
      <c r="F92" s="3">
        <v>0</v>
      </c>
      <c r="G92" s="3">
        <v>7.0000000000000007E-2</v>
      </c>
      <c r="H92" s="3">
        <v>0</v>
      </c>
      <c r="I92" s="3">
        <v>0.01</v>
      </c>
      <c r="J92" s="3">
        <v>0</v>
      </c>
      <c r="K92" s="3">
        <v>0</v>
      </c>
      <c r="L92" s="3">
        <v>0</v>
      </c>
      <c r="M92" s="3">
        <v>0.01</v>
      </c>
      <c r="N92" s="3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3"/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4">
        <v>0</v>
      </c>
      <c r="AI92" s="3">
        <v>0</v>
      </c>
      <c r="AJ92" s="3">
        <v>0</v>
      </c>
      <c r="AK92" s="3">
        <v>3.3333333333333301E-3</v>
      </c>
      <c r="AL92" s="3">
        <v>0</v>
      </c>
      <c r="AM92" s="3">
        <v>0.02</v>
      </c>
      <c r="AN92" s="3">
        <v>0</v>
      </c>
      <c r="AO92" s="4">
        <v>0</v>
      </c>
      <c r="AP92" s="3">
        <v>0</v>
      </c>
      <c r="AQ92" s="96">
        <v>0.176666666666666</v>
      </c>
      <c r="AS92" s="28"/>
      <c r="AT92" t="s">
        <v>328</v>
      </c>
    </row>
    <row r="93" spans="2:46" x14ac:dyDescent="0.25">
      <c r="B93" s="2" t="s">
        <v>127</v>
      </c>
      <c r="C93" s="3">
        <v>0</v>
      </c>
      <c r="D93" s="3">
        <v>0.51666666666666605</v>
      </c>
      <c r="E93" s="3">
        <v>0.236666666666666</v>
      </c>
      <c r="F93" s="3">
        <v>4.33333333333333E-2</v>
      </c>
      <c r="G93" s="3">
        <v>0.03</v>
      </c>
      <c r="H93" s="3">
        <v>0</v>
      </c>
      <c r="I93" s="3">
        <v>0.14333333333333301</v>
      </c>
      <c r="J93" s="3">
        <v>0</v>
      </c>
      <c r="K93" s="3">
        <v>0</v>
      </c>
      <c r="L93" s="3">
        <v>0</v>
      </c>
      <c r="M93" s="3">
        <v>0</v>
      </c>
      <c r="N93" s="3">
        <v>6.6666666666666602E-3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3"/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4">
        <v>0</v>
      </c>
      <c r="AI93" s="3">
        <v>0</v>
      </c>
      <c r="AJ93" s="3">
        <v>1.6666666666666601E-2</v>
      </c>
      <c r="AK93" s="3">
        <v>0</v>
      </c>
      <c r="AL93" s="3">
        <v>0</v>
      </c>
      <c r="AM93" s="3">
        <v>0</v>
      </c>
      <c r="AN93" s="3">
        <v>0</v>
      </c>
      <c r="AO93" s="4">
        <v>0</v>
      </c>
      <c r="AP93" s="3">
        <v>3.3333333333333301E-3</v>
      </c>
      <c r="AQ93" s="94">
        <v>3.3333333333333301E-3</v>
      </c>
      <c r="AS93" s="31"/>
      <c r="AT93" t="s">
        <v>327</v>
      </c>
    </row>
    <row r="94" spans="2:46" x14ac:dyDescent="0.25">
      <c r="B94" s="2" t="s">
        <v>128</v>
      </c>
      <c r="C94" s="3">
        <v>6.6666666666666602E-3</v>
      </c>
      <c r="D94" s="3">
        <v>0.41</v>
      </c>
      <c r="E94" s="3">
        <v>0.17</v>
      </c>
      <c r="F94" s="3">
        <v>6.6666666666666602E-3</v>
      </c>
      <c r="G94" s="3">
        <v>3.3333333333333301E-3</v>
      </c>
      <c r="H94" s="3">
        <v>0</v>
      </c>
      <c r="I94" s="3">
        <v>0.18</v>
      </c>
      <c r="J94" s="3">
        <v>0</v>
      </c>
      <c r="K94" s="3">
        <v>0</v>
      </c>
      <c r="L94" s="3">
        <v>0</v>
      </c>
      <c r="M94" s="3">
        <v>4.33333333333333E-2</v>
      </c>
      <c r="N94" s="3">
        <v>0.123333333333333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3"/>
      <c r="U94" s="3">
        <v>0</v>
      </c>
      <c r="V94" s="3">
        <v>0</v>
      </c>
      <c r="W94" s="3">
        <v>0</v>
      </c>
      <c r="X94" s="3">
        <v>0</v>
      </c>
      <c r="Y94" s="3">
        <v>6.6666666666666602E-3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4">
        <v>0</v>
      </c>
      <c r="AI94" s="3">
        <v>0</v>
      </c>
      <c r="AJ94" s="3">
        <v>1.6666666666666601E-2</v>
      </c>
      <c r="AK94" s="3">
        <v>0</v>
      </c>
      <c r="AL94" s="3">
        <v>0</v>
      </c>
      <c r="AM94" s="3">
        <v>3.3333333333333301E-3</v>
      </c>
      <c r="AN94" s="3">
        <v>0</v>
      </c>
      <c r="AO94" s="4">
        <v>0</v>
      </c>
      <c r="AP94" s="3">
        <v>1.6666666666666601E-2</v>
      </c>
      <c r="AQ94" s="94">
        <v>1.3333333333333299E-2</v>
      </c>
    </row>
    <row r="95" spans="2:46" x14ac:dyDescent="0.25">
      <c r="B95" s="2" t="s">
        <v>129</v>
      </c>
      <c r="C95" s="3">
        <v>3.3333333333333301E-3</v>
      </c>
      <c r="D95" s="3">
        <v>0.21</v>
      </c>
      <c r="E95" s="3">
        <v>0.64666666666666595</v>
      </c>
      <c r="F95" s="3">
        <v>0.04</v>
      </c>
      <c r="G95" s="3">
        <v>0.03</v>
      </c>
      <c r="H95" s="3">
        <v>0</v>
      </c>
      <c r="I95" s="3">
        <v>0.03</v>
      </c>
      <c r="J95" s="3">
        <v>6.6666666666666602E-3</v>
      </c>
      <c r="K95" s="3">
        <v>0</v>
      </c>
      <c r="L95" s="3">
        <v>0</v>
      </c>
      <c r="M95" s="3">
        <v>0</v>
      </c>
      <c r="N95" s="3">
        <v>3.3333333333333301E-3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3"/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3.3333333333333301E-3</v>
      </c>
      <c r="AG95" s="3">
        <v>0</v>
      </c>
      <c r="AH95" s="4">
        <v>0</v>
      </c>
      <c r="AI95" s="3">
        <v>0</v>
      </c>
      <c r="AJ95" s="3">
        <v>6.6666666666666602E-3</v>
      </c>
      <c r="AK95" s="3">
        <v>6.6666666666666602E-3</v>
      </c>
      <c r="AL95" s="3">
        <v>0</v>
      </c>
      <c r="AM95" s="3">
        <v>0</v>
      </c>
      <c r="AN95" s="3">
        <v>0</v>
      </c>
      <c r="AO95" s="4">
        <v>0</v>
      </c>
      <c r="AP95" s="3">
        <v>1.3333333333333299E-2</v>
      </c>
      <c r="AQ95" s="4">
        <v>0</v>
      </c>
    </row>
    <row r="96" spans="2:46" x14ac:dyDescent="0.25">
      <c r="B96" s="2" t="s">
        <v>130</v>
      </c>
      <c r="C96" s="3">
        <v>0</v>
      </c>
      <c r="D96" s="3">
        <v>0.32666666666666599</v>
      </c>
      <c r="E96" s="3">
        <v>0.43666666666666598</v>
      </c>
      <c r="F96" s="3">
        <v>0.05</v>
      </c>
      <c r="G96" s="3">
        <v>0</v>
      </c>
      <c r="H96" s="3">
        <v>0</v>
      </c>
      <c r="I96" s="3">
        <v>0.02</v>
      </c>
      <c r="J96" s="3">
        <v>0.02</v>
      </c>
      <c r="K96" s="3">
        <v>0</v>
      </c>
      <c r="L96" s="3">
        <v>0</v>
      </c>
      <c r="M96" s="3">
        <v>0.06</v>
      </c>
      <c r="N96" s="3">
        <v>4.6666666666666599E-2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3"/>
      <c r="U96" s="3">
        <v>0</v>
      </c>
      <c r="V96" s="3">
        <v>0</v>
      </c>
      <c r="W96" s="3">
        <v>0.01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4">
        <v>0</v>
      </c>
      <c r="AI96" s="3">
        <v>0</v>
      </c>
      <c r="AJ96" s="3">
        <v>0.01</v>
      </c>
      <c r="AK96" s="3">
        <v>0</v>
      </c>
      <c r="AL96" s="3">
        <v>0</v>
      </c>
      <c r="AM96" s="3">
        <v>0</v>
      </c>
      <c r="AN96" s="3">
        <v>0</v>
      </c>
      <c r="AO96" s="4">
        <v>0</v>
      </c>
      <c r="AP96" s="3">
        <v>1.3333333333333299E-2</v>
      </c>
      <c r="AQ96" s="94">
        <v>6.6666666666666602E-3</v>
      </c>
    </row>
    <row r="97" spans="2:43" x14ac:dyDescent="0.25">
      <c r="B97" s="2" t="s">
        <v>131</v>
      </c>
      <c r="C97" s="3">
        <v>0</v>
      </c>
      <c r="D97" s="3">
        <v>0.30666666666666598</v>
      </c>
      <c r="E97" s="3">
        <v>0.336666666666666</v>
      </c>
      <c r="F97" s="3">
        <v>0.01</v>
      </c>
      <c r="G97" s="3">
        <v>0</v>
      </c>
      <c r="H97" s="3">
        <v>0</v>
      </c>
      <c r="I97" s="3">
        <v>6.6666666666666596E-2</v>
      </c>
      <c r="J97" s="3">
        <v>0</v>
      </c>
      <c r="K97" s="3">
        <v>0</v>
      </c>
      <c r="L97" s="3">
        <v>0</v>
      </c>
      <c r="M97" s="3">
        <v>0.11333333333333299</v>
      </c>
      <c r="N97" s="3">
        <v>7.3333333333333306E-2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3"/>
      <c r="U97" s="3">
        <v>0</v>
      </c>
      <c r="V97" s="3">
        <v>0.01</v>
      </c>
      <c r="W97" s="3">
        <v>1.6666666666666601E-2</v>
      </c>
      <c r="X97" s="3">
        <v>0</v>
      </c>
      <c r="Y97" s="3">
        <v>3.3333333333333301E-3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4">
        <v>0</v>
      </c>
      <c r="AI97" s="3">
        <v>6.6666666666666602E-3</v>
      </c>
      <c r="AJ97" s="3">
        <v>3.3333333333333301E-3</v>
      </c>
      <c r="AK97" s="3">
        <v>0</v>
      </c>
      <c r="AL97" s="3">
        <v>0</v>
      </c>
      <c r="AM97" s="3">
        <v>2.33333333333333E-2</v>
      </c>
      <c r="AN97" s="3">
        <v>0</v>
      </c>
      <c r="AO97" s="4">
        <v>0</v>
      </c>
      <c r="AP97" s="3">
        <v>0.02</v>
      </c>
      <c r="AQ97" s="94">
        <v>0.01</v>
      </c>
    </row>
    <row r="98" spans="2:43" x14ac:dyDescent="0.25">
      <c r="B98" s="2" t="s">
        <v>132</v>
      </c>
      <c r="C98" s="3">
        <v>6.6666666666666602E-3</v>
      </c>
      <c r="D98" s="3">
        <v>0.18666666666666601</v>
      </c>
      <c r="E98" s="3">
        <v>0.49333333333333301</v>
      </c>
      <c r="F98" s="3">
        <v>0.09</v>
      </c>
      <c r="G98" s="3">
        <v>6.6666666666666602E-3</v>
      </c>
      <c r="H98" s="3">
        <v>0</v>
      </c>
      <c r="I98" s="3">
        <v>0.146666666666666</v>
      </c>
      <c r="J98" s="3">
        <v>0</v>
      </c>
      <c r="K98" s="3">
        <v>0</v>
      </c>
      <c r="L98" s="3">
        <v>0</v>
      </c>
      <c r="M98" s="3">
        <v>0.02</v>
      </c>
      <c r="N98" s="3">
        <v>0.02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3"/>
      <c r="U98" s="3">
        <v>0</v>
      </c>
      <c r="V98" s="3">
        <v>0</v>
      </c>
      <c r="W98" s="3">
        <v>0</v>
      </c>
      <c r="X98" s="3">
        <v>0</v>
      </c>
      <c r="Y98" s="3">
        <v>0.01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6.6666666666666602E-3</v>
      </c>
      <c r="AF98" s="3">
        <v>0</v>
      </c>
      <c r="AG98" s="3">
        <v>0</v>
      </c>
      <c r="AH98" s="4">
        <v>0</v>
      </c>
      <c r="AI98" s="3">
        <v>0</v>
      </c>
      <c r="AJ98" s="3">
        <v>0</v>
      </c>
      <c r="AK98" s="3">
        <v>0</v>
      </c>
      <c r="AL98" s="3">
        <v>3.3333333333333301E-3</v>
      </c>
      <c r="AM98" s="3">
        <v>0</v>
      </c>
      <c r="AN98" s="3">
        <v>0</v>
      </c>
      <c r="AO98" s="4">
        <v>0</v>
      </c>
      <c r="AP98" s="3">
        <v>0.01</v>
      </c>
      <c r="AQ98" s="4">
        <v>0</v>
      </c>
    </row>
    <row r="99" spans="2:43" x14ac:dyDescent="0.25">
      <c r="B99" s="2" t="s">
        <v>133</v>
      </c>
      <c r="C99" s="3">
        <v>3.3333333333333301E-3</v>
      </c>
      <c r="D99" s="3">
        <v>0.32</v>
      </c>
      <c r="E99" s="3">
        <v>0.236666666666666</v>
      </c>
      <c r="F99" s="3">
        <v>0.08</v>
      </c>
      <c r="G99" s="3">
        <v>0.02</v>
      </c>
      <c r="H99" s="3">
        <v>0</v>
      </c>
      <c r="I99" s="3">
        <v>0.14000000000000001</v>
      </c>
      <c r="J99" s="3">
        <v>0</v>
      </c>
      <c r="K99" s="3">
        <v>0</v>
      </c>
      <c r="L99" s="3">
        <v>0</v>
      </c>
      <c r="M99" s="3">
        <v>0.03</v>
      </c>
      <c r="N99" s="3">
        <v>0.05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3"/>
      <c r="U99" s="3">
        <v>0</v>
      </c>
      <c r="V99" s="3">
        <v>0.01</v>
      </c>
      <c r="W99" s="3">
        <v>3.3333333333333301E-3</v>
      </c>
      <c r="X99" s="3">
        <v>0</v>
      </c>
      <c r="Y99" s="3">
        <v>2.33333333333333E-2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4">
        <v>0</v>
      </c>
      <c r="AI99" s="3">
        <v>0</v>
      </c>
      <c r="AJ99" s="3">
        <v>0.03</v>
      </c>
      <c r="AK99" s="3">
        <v>0</v>
      </c>
      <c r="AL99" s="3">
        <v>0</v>
      </c>
      <c r="AM99" s="3">
        <v>3.3333333333333301E-3</v>
      </c>
      <c r="AN99" s="3">
        <v>0</v>
      </c>
      <c r="AO99" s="4">
        <v>0</v>
      </c>
      <c r="AP99" s="3">
        <v>2.33333333333333E-2</v>
      </c>
      <c r="AQ99" s="94">
        <v>2.6666666666666599E-2</v>
      </c>
    </row>
    <row r="100" spans="2:43" x14ac:dyDescent="0.25">
      <c r="B100" s="2" t="s">
        <v>134</v>
      </c>
      <c r="C100" s="3">
        <v>0</v>
      </c>
      <c r="D100" s="3">
        <v>0.31666666666666599</v>
      </c>
      <c r="E100" s="3">
        <v>0.35666666666666602</v>
      </c>
      <c r="F100" s="3">
        <v>0.02</v>
      </c>
      <c r="G100" s="3">
        <v>0.02</v>
      </c>
      <c r="H100" s="3">
        <v>0</v>
      </c>
      <c r="I100" s="3">
        <v>0.11</v>
      </c>
      <c r="J100" s="3">
        <v>0</v>
      </c>
      <c r="K100" s="3">
        <v>0</v>
      </c>
      <c r="L100" s="3">
        <v>0</v>
      </c>
      <c r="M100" s="3">
        <v>2.33333333333333E-2</v>
      </c>
      <c r="N100" s="3">
        <v>4.6666666666666599E-2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3"/>
      <c r="U100" s="3">
        <v>0</v>
      </c>
      <c r="V100" s="3">
        <v>0.01</v>
      </c>
      <c r="W100" s="3">
        <v>0</v>
      </c>
      <c r="X100" s="3">
        <v>0</v>
      </c>
      <c r="Y100" s="3">
        <v>1.6666666666666601E-2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3.3333333333333301E-3</v>
      </c>
      <c r="AG100" s="3">
        <v>0</v>
      </c>
      <c r="AH100" s="4">
        <v>0</v>
      </c>
      <c r="AI100" s="3">
        <v>0</v>
      </c>
      <c r="AJ100" s="3">
        <v>2.6666666666666599E-2</v>
      </c>
      <c r="AK100" s="3">
        <v>3.3333333333333301E-3</v>
      </c>
      <c r="AL100" s="3">
        <v>0</v>
      </c>
      <c r="AM100" s="3">
        <v>0.01</v>
      </c>
      <c r="AN100" s="3">
        <v>0</v>
      </c>
      <c r="AO100" s="4">
        <v>3.3333333333333301E-3</v>
      </c>
      <c r="AP100" s="3">
        <v>2.33333333333333E-2</v>
      </c>
      <c r="AQ100" s="94">
        <v>0.01</v>
      </c>
    </row>
    <row r="101" spans="2:43" x14ac:dyDescent="0.25">
      <c r="B101" s="2" t="s">
        <v>135</v>
      </c>
      <c r="C101" s="3">
        <v>0</v>
      </c>
      <c r="D101" s="3">
        <v>0.22666666666666599</v>
      </c>
      <c r="E101" s="3">
        <v>0.28333333333333299</v>
      </c>
      <c r="F101" s="3">
        <v>1.3333333333333299E-2</v>
      </c>
      <c r="G101" s="3">
        <v>0.01</v>
      </c>
      <c r="H101" s="3">
        <v>0</v>
      </c>
      <c r="I101" s="3">
        <v>0.353333333333333</v>
      </c>
      <c r="J101" s="3">
        <v>0</v>
      </c>
      <c r="K101" s="3">
        <v>0</v>
      </c>
      <c r="L101" s="3">
        <v>0</v>
      </c>
      <c r="M101" s="3">
        <v>0.02</v>
      </c>
      <c r="N101" s="3">
        <v>0.03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3"/>
      <c r="U101" s="3">
        <v>0</v>
      </c>
      <c r="V101" s="3">
        <v>0.01</v>
      </c>
      <c r="W101" s="3">
        <v>0</v>
      </c>
      <c r="X101" s="3">
        <v>0</v>
      </c>
      <c r="Y101" s="3">
        <v>0.01</v>
      </c>
      <c r="Z101" s="3">
        <v>0</v>
      </c>
      <c r="AA101" s="3">
        <v>3.3333333333333301E-3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4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3.3333333333333301E-3</v>
      </c>
      <c r="AN101" s="3">
        <v>0</v>
      </c>
      <c r="AO101" s="4">
        <v>3.3333333333333301E-3</v>
      </c>
      <c r="AP101" s="3">
        <v>1.3333333333333299E-2</v>
      </c>
      <c r="AQ101" s="94">
        <v>0.02</v>
      </c>
    </row>
    <row r="102" spans="2:43" x14ac:dyDescent="0.25">
      <c r="B102" s="2" t="s">
        <v>136</v>
      </c>
      <c r="C102" s="6">
        <v>3.3333333333333298E-2</v>
      </c>
      <c r="D102" s="6">
        <v>0.29666666666666602</v>
      </c>
      <c r="E102" s="6">
        <v>0.25</v>
      </c>
      <c r="F102" s="6">
        <v>0.123333333333333</v>
      </c>
      <c r="G102" s="6">
        <v>3.3333333333333301E-3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7.0000000000000007E-2</v>
      </c>
      <c r="N102" s="6">
        <v>0.03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6"/>
      <c r="U102" s="6">
        <v>0</v>
      </c>
      <c r="V102" s="6">
        <v>0</v>
      </c>
      <c r="W102" s="6">
        <v>0.133333333333333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3.3333333333333301E-3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1.6666666666666601E-2</v>
      </c>
      <c r="AL102" s="6">
        <v>6.6666666666666602E-3</v>
      </c>
      <c r="AM102" s="6">
        <v>0</v>
      </c>
      <c r="AN102" s="6">
        <v>0.01</v>
      </c>
      <c r="AO102" s="6">
        <v>1.3333333333333299E-2</v>
      </c>
      <c r="AP102" s="6">
        <v>0.01</v>
      </c>
      <c r="AQ102" s="7">
        <v>0</v>
      </c>
    </row>
    <row r="103" spans="2:43" x14ac:dyDescent="0.25">
      <c r="B103" s="2" t="s">
        <v>137</v>
      </c>
      <c r="C103" s="3">
        <v>3.3333333333333301E-3</v>
      </c>
      <c r="D103" s="3">
        <v>0.16666666666666599</v>
      </c>
      <c r="E103" s="3">
        <v>0.38</v>
      </c>
      <c r="F103" s="3">
        <v>7.6666666666666605E-2</v>
      </c>
      <c r="G103" s="3">
        <v>1.6666666666666601E-2</v>
      </c>
      <c r="H103" s="3">
        <v>0</v>
      </c>
      <c r="I103" s="3">
        <v>0.19666666666666599</v>
      </c>
      <c r="J103" s="3">
        <v>0</v>
      </c>
      <c r="K103" s="3">
        <v>0</v>
      </c>
      <c r="L103" s="3">
        <v>0</v>
      </c>
      <c r="M103" s="3">
        <v>1.6666666666666601E-2</v>
      </c>
      <c r="N103" s="3">
        <v>0.01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3"/>
      <c r="U103" s="3">
        <v>0</v>
      </c>
      <c r="V103" s="3">
        <v>6.6666666666666602E-3</v>
      </c>
      <c r="W103" s="3">
        <v>1.6666666666666601E-2</v>
      </c>
      <c r="X103" s="3">
        <v>0</v>
      </c>
      <c r="Y103" s="3">
        <v>6.3333333333333297E-2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0.02</v>
      </c>
      <c r="AG103" s="3">
        <v>0</v>
      </c>
      <c r="AH103" s="4">
        <v>0</v>
      </c>
      <c r="AI103" s="3">
        <v>0</v>
      </c>
      <c r="AJ103" s="3">
        <v>0</v>
      </c>
      <c r="AK103" s="3">
        <v>0</v>
      </c>
      <c r="AL103" s="3">
        <v>3.3333333333333301E-3</v>
      </c>
      <c r="AM103" s="3">
        <v>0.01</v>
      </c>
      <c r="AN103" s="3">
        <v>3.3333333333333301E-3</v>
      </c>
      <c r="AO103" s="4">
        <v>0</v>
      </c>
      <c r="AP103" s="3">
        <v>0.01</v>
      </c>
      <c r="AQ103" s="9">
        <v>0</v>
      </c>
    </row>
    <row r="104" spans="2:43" x14ac:dyDescent="0.25">
      <c r="B104" s="2" t="s">
        <v>138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1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8"/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9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9">
        <v>0</v>
      </c>
      <c r="AP104" s="8">
        <v>0</v>
      </c>
      <c r="AQ104" s="9">
        <v>0</v>
      </c>
    </row>
    <row r="105" spans="2:43" x14ac:dyDescent="0.25">
      <c r="B105" s="2" t="s">
        <v>139</v>
      </c>
      <c r="C105" s="3">
        <v>6.6666666666666602E-3</v>
      </c>
      <c r="D105" s="3">
        <v>0.36666666666666597</v>
      </c>
      <c r="E105" s="3">
        <v>0.26333333333333298</v>
      </c>
      <c r="F105" s="3">
        <v>4.6666666666666599E-2</v>
      </c>
      <c r="G105" s="3">
        <v>3.3333333333333298E-2</v>
      </c>
      <c r="H105" s="3">
        <v>0</v>
      </c>
      <c r="I105" s="3">
        <v>3.3333333333333301E-3</v>
      </c>
      <c r="J105" s="3">
        <v>3.3333333333333301E-3</v>
      </c>
      <c r="K105" s="3">
        <v>0</v>
      </c>
      <c r="L105" s="3">
        <v>0</v>
      </c>
      <c r="M105" s="3">
        <v>8.3333333333333301E-2</v>
      </c>
      <c r="N105" s="3">
        <v>0.05</v>
      </c>
      <c r="O105" s="4">
        <v>3.3333333333333301E-3</v>
      </c>
      <c r="P105" s="4">
        <v>0</v>
      </c>
      <c r="Q105" s="4">
        <v>0</v>
      </c>
      <c r="R105" s="4">
        <v>0</v>
      </c>
      <c r="S105" s="4">
        <v>0</v>
      </c>
      <c r="T105" s="3"/>
      <c r="U105" s="3">
        <v>0</v>
      </c>
      <c r="V105" s="3">
        <v>6.6666666666666602E-3</v>
      </c>
      <c r="W105" s="3">
        <v>1.6666666666666601E-2</v>
      </c>
      <c r="X105" s="3">
        <v>0</v>
      </c>
      <c r="Y105" s="3">
        <v>7.6666666666666605E-2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3.3333333333333301E-3</v>
      </c>
      <c r="AF105" s="3">
        <v>6.6666666666666602E-3</v>
      </c>
      <c r="AG105" s="3">
        <v>0</v>
      </c>
      <c r="AH105" s="4">
        <v>0</v>
      </c>
      <c r="AI105" s="3">
        <v>0</v>
      </c>
      <c r="AJ105" s="3">
        <v>3.3333333333333301E-3</v>
      </c>
      <c r="AK105" s="3">
        <v>0</v>
      </c>
      <c r="AL105" s="3">
        <v>0</v>
      </c>
      <c r="AM105" s="3">
        <v>6.6666666666666602E-3</v>
      </c>
      <c r="AN105" s="3">
        <v>0</v>
      </c>
      <c r="AO105" s="4">
        <v>0</v>
      </c>
      <c r="AP105" s="3">
        <v>0.02</v>
      </c>
      <c r="AQ105" s="9">
        <v>0</v>
      </c>
    </row>
    <row r="106" spans="2:43" x14ac:dyDescent="0.25">
      <c r="B106" s="2" t="s">
        <v>140</v>
      </c>
      <c r="C106" s="3">
        <v>1.3333333333333299E-2</v>
      </c>
      <c r="D106" s="3">
        <v>0.116666666666666</v>
      </c>
      <c r="E106" s="3">
        <v>0.51666666666666605</v>
      </c>
      <c r="F106" s="3">
        <v>6.6666666666666602E-3</v>
      </c>
      <c r="G106" s="3">
        <v>2.6666666666666599E-2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1.6666666666666601E-2</v>
      </c>
      <c r="N106" s="3">
        <v>5.6666666666666601E-2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3"/>
      <c r="U106" s="3">
        <v>0</v>
      </c>
      <c r="V106" s="3">
        <v>0</v>
      </c>
      <c r="W106" s="3">
        <v>3.3333333333333301E-3</v>
      </c>
      <c r="X106" s="3">
        <v>0</v>
      </c>
      <c r="Y106" s="3">
        <v>1.6666666666666601E-2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1.3333333333333299E-2</v>
      </c>
      <c r="AG106" s="3">
        <v>0</v>
      </c>
      <c r="AH106" s="4">
        <v>0</v>
      </c>
      <c r="AI106" s="3">
        <v>0</v>
      </c>
      <c r="AJ106" s="3">
        <v>0</v>
      </c>
      <c r="AK106" s="3">
        <v>0</v>
      </c>
      <c r="AL106" s="3">
        <v>3.3333333333333301E-3</v>
      </c>
      <c r="AM106" s="3">
        <v>0.01</v>
      </c>
      <c r="AN106" s="3">
        <v>3.3333333333333301E-3</v>
      </c>
      <c r="AO106" s="4">
        <v>0.18333333333333299</v>
      </c>
      <c r="AP106" s="3">
        <v>1.3333333333333299E-2</v>
      </c>
      <c r="AQ106" s="9">
        <v>0</v>
      </c>
    </row>
    <row r="107" spans="2:43" x14ac:dyDescent="0.25">
      <c r="B107" s="2" t="s">
        <v>141</v>
      </c>
      <c r="C107" s="8">
        <v>0</v>
      </c>
      <c r="D107" s="8">
        <v>0</v>
      </c>
      <c r="E107" s="8">
        <v>3.6666666666666597E-2</v>
      </c>
      <c r="F107" s="8">
        <v>2.6666666666666599E-2</v>
      </c>
      <c r="G107" s="8">
        <v>0</v>
      </c>
      <c r="H107" s="8">
        <v>0</v>
      </c>
      <c r="I107" s="8">
        <v>0.93666666666666598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8"/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9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N107" s="8">
        <v>0</v>
      </c>
      <c r="AO107" s="9">
        <v>0</v>
      </c>
      <c r="AP107" s="8">
        <v>0</v>
      </c>
      <c r="AQ107" s="9">
        <v>0</v>
      </c>
    </row>
    <row r="108" spans="2:43" x14ac:dyDescent="0.25">
      <c r="B108" s="2" t="s">
        <v>142</v>
      </c>
      <c r="C108" s="8">
        <v>3.3333333333333301E-3</v>
      </c>
      <c r="D108" s="8">
        <v>0.41666666666666602</v>
      </c>
      <c r="E108" s="8">
        <v>0.38</v>
      </c>
      <c r="F108" s="8">
        <v>4.33333333333333E-2</v>
      </c>
      <c r="G108" s="8">
        <v>0.02</v>
      </c>
      <c r="H108" s="8">
        <v>0</v>
      </c>
      <c r="I108" s="8">
        <v>0.01</v>
      </c>
      <c r="J108" s="8">
        <v>0</v>
      </c>
      <c r="K108" s="8">
        <v>0</v>
      </c>
      <c r="L108" s="8">
        <v>0</v>
      </c>
      <c r="M108" s="8">
        <v>2.6666666666666599E-2</v>
      </c>
      <c r="N108" s="8">
        <v>0.03</v>
      </c>
      <c r="O108" s="9">
        <v>3.3333333333333301E-3</v>
      </c>
      <c r="P108" s="9">
        <v>0</v>
      </c>
      <c r="Q108" s="9">
        <v>0</v>
      </c>
      <c r="R108" s="9">
        <v>0</v>
      </c>
      <c r="S108" s="9">
        <v>0</v>
      </c>
      <c r="T108" s="8"/>
      <c r="U108" s="8">
        <v>0</v>
      </c>
      <c r="V108" s="8">
        <v>6.6666666666666602E-3</v>
      </c>
      <c r="W108" s="8">
        <v>0</v>
      </c>
      <c r="X108" s="8">
        <v>0</v>
      </c>
      <c r="Y108" s="8">
        <v>0.03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3.3333333333333301E-3</v>
      </c>
      <c r="AG108" s="8">
        <v>0</v>
      </c>
      <c r="AH108" s="9">
        <v>0</v>
      </c>
      <c r="AI108" s="8">
        <v>0</v>
      </c>
      <c r="AJ108" s="8">
        <v>0.01</v>
      </c>
      <c r="AK108" s="8">
        <v>0</v>
      </c>
      <c r="AL108" s="8">
        <v>0</v>
      </c>
      <c r="AM108" s="8">
        <v>3.3333333333333301E-3</v>
      </c>
      <c r="AN108" s="8">
        <v>0</v>
      </c>
      <c r="AO108" s="9">
        <v>0</v>
      </c>
      <c r="AP108" s="8">
        <v>1.3333333333333299E-2</v>
      </c>
      <c r="AQ108" s="9">
        <v>0</v>
      </c>
    </row>
    <row r="109" spans="2:43" x14ac:dyDescent="0.25">
      <c r="B109" s="2" t="s">
        <v>143</v>
      </c>
      <c r="C109" s="8">
        <v>6.6666666666666602E-3</v>
      </c>
      <c r="D109" s="8">
        <v>0.26333333333333298</v>
      </c>
      <c r="E109" s="8">
        <v>0.266666666666666</v>
      </c>
      <c r="F109" s="8">
        <v>4.6666666666666599E-2</v>
      </c>
      <c r="G109" s="8">
        <v>0</v>
      </c>
      <c r="H109" s="8">
        <v>0</v>
      </c>
      <c r="I109" s="8">
        <v>2.6666666666666599E-2</v>
      </c>
      <c r="J109" s="8">
        <v>0</v>
      </c>
      <c r="K109" s="8">
        <v>0</v>
      </c>
      <c r="L109" s="8">
        <v>0</v>
      </c>
      <c r="M109" s="8">
        <v>4.33333333333333E-2</v>
      </c>
      <c r="N109" s="8">
        <v>8.3333333333333301E-2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8"/>
      <c r="U109" s="8">
        <v>0</v>
      </c>
      <c r="V109" s="8">
        <v>0.01</v>
      </c>
      <c r="W109" s="8">
        <v>0</v>
      </c>
      <c r="X109" s="8">
        <v>0</v>
      </c>
      <c r="Y109" s="8">
        <v>0.18333333333333299</v>
      </c>
      <c r="Z109" s="8">
        <v>0</v>
      </c>
      <c r="AA109" s="8">
        <v>0</v>
      </c>
      <c r="AB109" s="8">
        <v>0</v>
      </c>
      <c r="AC109" s="8">
        <v>0</v>
      </c>
      <c r="AD109" s="8">
        <v>0.02</v>
      </c>
      <c r="AE109" s="8">
        <v>0</v>
      </c>
      <c r="AF109" s="8">
        <v>0.01</v>
      </c>
      <c r="AG109" s="8">
        <v>0</v>
      </c>
      <c r="AH109" s="9">
        <v>0</v>
      </c>
      <c r="AI109" s="8">
        <v>0</v>
      </c>
      <c r="AJ109" s="8">
        <v>3.3333333333333301E-3</v>
      </c>
      <c r="AK109" s="8">
        <v>1.3333333333333299E-2</v>
      </c>
      <c r="AL109" s="8">
        <v>0</v>
      </c>
      <c r="AM109" s="8">
        <v>6.6666666666666602E-3</v>
      </c>
      <c r="AN109" s="8">
        <v>0</v>
      </c>
      <c r="AO109" s="9">
        <v>0</v>
      </c>
      <c r="AP109" s="8">
        <v>1.6666666666666601E-2</v>
      </c>
      <c r="AQ109" s="9">
        <v>0</v>
      </c>
    </row>
    <row r="110" spans="2:43" x14ac:dyDescent="0.25">
      <c r="B110" s="2" t="s">
        <v>144</v>
      </c>
      <c r="C110" s="8">
        <v>0</v>
      </c>
      <c r="D110" s="8">
        <v>0.13666666666666599</v>
      </c>
      <c r="E110" s="8">
        <v>0.47666666666666602</v>
      </c>
      <c r="F110" s="8">
        <v>0.03</v>
      </c>
      <c r="G110" s="8">
        <v>0</v>
      </c>
      <c r="H110" s="8">
        <v>0</v>
      </c>
      <c r="I110" s="8">
        <v>0.31</v>
      </c>
      <c r="J110" s="8">
        <v>0</v>
      </c>
      <c r="K110" s="8">
        <v>6.6666666666666602E-3</v>
      </c>
      <c r="L110" s="8">
        <v>0</v>
      </c>
      <c r="M110" s="8">
        <v>0</v>
      </c>
      <c r="N110" s="8">
        <v>6.6666666666666602E-3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8"/>
      <c r="U110" s="8">
        <v>0</v>
      </c>
      <c r="V110" s="8">
        <v>0.01</v>
      </c>
      <c r="W110" s="8">
        <v>0</v>
      </c>
      <c r="X110" s="8">
        <v>0</v>
      </c>
      <c r="Y110" s="8">
        <v>6.6666666666666602E-3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9">
        <v>0</v>
      </c>
      <c r="AI110" s="8">
        <v>0</v>
      </c>
      <c r="AJ110" s="8">
        <v>0.01</v>
      </c>
      <c r="AK110" s="8">
        <v>0</v>
      </c>
      <c r="AL110" s="8">
        <v>0</v>
      </c>
      <c r="AM110" s="8">
        <v>0</v>
      </c>
      <c r="AN110" s="8">
        <v>0</v>
      </c>
      <c r="AO110" s="9">
        <v>0</v>
      </c>
      <c r="AP110" s="8">
        <v>6.6666666666666602E-3</v>
      </c>
      <c r="AQ110" s="9">
        <v>0</v>
      </c>
    </row>
    <row r="111" spans="2:43" x14ac:dyDescent="0.25">
      <c r="B111" s="2" t="s">
        <v>145</v>
      </c>
      <c r="C111" s="8">
        <v>6.6666666666666602E-3</v>
      </c>
      <c r="D111" s="8">
        <v>0.11333333333333299</v>
      </c>
      <c r="E111" s="8">
        <v>0.56000000000000005</v>
      </c>
      <c r="F111" s="8">
        <v>0.04</v>
      </c>
      <c r="G111" s="8">
        <v>0.01</v>
      </c>
      <c r="H111" s="8">
        <v>0</v>
      </c>
      <c r="I111" s="8">
        <v>0.2</v>
      </c>
      <c r="J111" s="8">
        <v>0</v>
      </c>
      <c r="K111" s="8">
        <v>0</v>
      </c>
      <c r="L111" s="8">
        <v>0</v>
      </c>
      <c r="M111" s="8">
        <v>3.3333333333333301E-3</v>
      </c>
      <c r="N111" s="8">
        <v>0.02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8"/>
      <c r="U111" s="8">
        <v>0</v>
      </c>
      <c r="V111" s="8">
        <v>1.3333333333333299E-2</v>
      </c>
      <c r="W111" s="8">
        <v>0</v>
      </c>
      <c r="X111" s="8">
        <v>0</v>
      </c>
      <c r="Y111" s="8">
        <v>0.01</v>
      </c>
      <c r="Z111" s="8">
        <v>0</v>
      </c>
      <c r="AA111" s="8">
        <v>0</v>
      </c>
      <c r="AB111" s="8">
        <v>0</v>
      </c>
      <c r="AC111" s="8">
        <v>0</v>
      </c>
      <c r="AD111" s="8">
        <v>6.6666666666666602E-3</v>
      </c>
      <c r="AE111" s="8">
        <v>0</v>
      </c>
      <c r="AF111" s="8">
        <v>0</v>
      </c>
      <c r="AG111" s="8">
        <v>0</v>
      </c>
      <c r="AH111" s="9">
        <v>0</v>
      </c>
      <c r="AI111" s="8">
        <v>0</v>
      </c>
      <c r="AJ111" s="8">
        <v>0</v>
      </c>
      <c r="AK111" s="8">
        <v>3.3333333333333301E-3</v>
      </c>
      <c r="AL111" s="8">
        <v>0</v>
      </c>
      <c r="AM111" s="8">
        <v>0</v>
      </c>
      <c r="AN111" s="8">
        <v>3.3333333333333301E-3</v>
      </c>
      <c r="AO111" s="9">
        <v>0</v>
      </c>
      <c r="AP111" s="8">
        <v>0.01</v>
      </c>
      <c r="AQ111" s="9">
        <v>0</v>
      </c>
    </row>
    <row r="112" spans="2:43" x14ac:dyDescent="0.25">
      <c r="B112" s="2" t="s">
        <v>146</v>
      </c>
      <c r="C112" s="8">
        <v>6.6666666666666602E-3</v>
      </c>
      <c r="D112" s="8">
        <v>0.233333333333333</v>
      </c>
      <c r="E112" s="8">
        <v>0.473333333333333</v>
      </c>
      <c r="F112" s="8">
        <v>3.3333333333333301E-3</v>
      </c>
      <c r="G112" s="8">
        <v>1.3333333333333299E-2</v>
      </c>
      <c r="H112" s="8">
        <v>0</v>
      </c>
      <c r="I112" s="8">
        <v>0.15</v>
      </c>
      <c r="J112" s="8">
        <v>0</v>
      </c>
      <c r="K112" s="8">
        <v>0</v>
      </c>
      <c r="L112" s="8">
        <v>0</v>
      </c>
      <c r="M112" s="8">
        <v>3.3333333333333298E-2</v>
      </c>
      <c r="N112" s="8">
        <v>1.3333333333333299E-2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8"/>
      <c r="U112" s="8">
        <v>0</v>
      </c>
      <c r="V112" s="8">
        <v>3.3333333333333301E-3</v>
      </c>
      <c r="W112" s="8">
        <v>0</v>
      </c>
      <c r="X112" s="8">
        <v>0</v>
      </c>
      <c r="Y112" s="8">
        <v>0.01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3.3333333333333301E-3</v>
      </c>
      <c r="AG112" s="8">
        <v>0</v>
      </c>
      <c r="AH112" s="9">
        <v>0</v>
      </c>
      <c r="AI112" s="8">
        <v>0</v>
      </c>
      <c r="AJ112" s="8">
        <v>0.04</v>
      </c>
      <c r="AK112" s="8">
        <v>0</v>
      </c>
      <c r="AL112" s="8">
        <v>0</v>
      </c>
      <c r="AM112" s="8">
        <v>6.6666666666666602E-3</v>
      </c>
      <c r="AN112" s="8">
        <v>0</v>
      </c>
      <c r="AO112" s="9">
        <v>0</v>
      </c>
      <c r="AP112" s="8">
        <v>0.01</v>
      </c>
      <c r="AQ112" s="9">
        <v>0</v>
      </c>
    </row>
    <row r="113" spans="2:43" x14ac:dyDescent="0.25">
      <c r="B113" s="2" t="s">
        <v>147</v>
      </c>
      <c r="C113" s="6">
        <v>0</v>
      </c>
      <c r="D113" s="6">
        <v>0.13</v>
      </c>
      <c r="E113" s="6">
        <v>3.3333333333333298E-2</v>
      </c>
      <c r="F113" s="6">
        <v>0.20333333333333301</v>
      </c>
      <c r="G113" s="6">
        <v>0.01</v>
      </c>
      <c r="H113" s="6">
        <v>0</v>
      </c>
      <c r="I113" s="6">
        <v>0.473333333333333</v>
      </c>
      <c r="J113" s="6">
        <v>0</v>
      </c>
      <c r="K113" s="6">
        <v>0</v>
      </c>
      <c r="L113" s="6">
        <v>0</v>
      </c>
      <c r="M113" s="6">
        <v>2.6666666666666599E-2</v>
      </c>
      <c r="N113" s="6">
        <v>4.6666666666666599E-2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6"/>
      <c r="U113" s="6">
        <v>0</v>
      </c>
      <c r="V113" s="6">
        <v>1.3333333333333299E-2</v>
      </c>
      <c r="W113" s="6">
        <v>1.3333333333333299E-2</v>
      </c>
      <c r="X113" s="6">
        <v>0</v>
      </c>
      <c r="Y113" s="6">
        <v>2.6666666666666599E-2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3.3333333333333301E-3</v>
      </c>
      <c r="AG113" s="6">
        <v>0</v>
      </c>
      <c r="AH113" s="6">
        <v>0</v>
      </c>
      <c r="AI113" s="6">
        <v>0</v>
      </c>
      <c r="AJ113" s="6">
        <v>3.3333333333333301E-3</v>
      </c>
      <c r="AK113" s="6">
        <v>3.3333333333333301E-3</v>
      </c>
      <c r="AL113" s="6">
        <v>0</v>
      </c>
      <c r="AM113" s="6">
        <v>0</v>
      </c>
      <c r="AN113" s="6">
        <v>3.3333333333333301E-3</v>
      </c>
      <c r="AO113" s="6">
        <v>0</v>
      </c>
      <c r="AP113" s="6">
        <v>3.3333333333333301E-3</v>
      </c>
      <c r="AQ113" s="95">
        <v>6.6666666666666602E-3</v>
      </c>
    </row>
    <row r="114" spans="2:43" x14ac:dyDescent="0.25">
      <c r="B114" s="2" t="s">
        <v>148</v>
      </c>
      <c r="C114" s="3">
        <v>3.3333333333333301E-3</v>
      </c>
      <c r="D114" s="3">
        <v>0.36</v>
      </c>
      <c r="E114" s="3">
        <v>0.21333333333333299</v>
      </c>
      <c r="F114" s="3">
        <v>6.6666666666666602E-3</v>
      </c>
      <c r="G114" s="3">
        <v>6.6666666666666602E-3</v>
      </c>
      <c r="H114" s="3">
        <v>0</v>
      </c>
      <c r="I114" s="3">
        <v>0.163333333333333</v>
      </c>
      <c r="J114" s="3">
        <v>0</v>
      </c>
      <c r="K114" s="3">
        <v>0</v>
      </c>
      <c r="L114" s="3">
        <v>0</v>
      </c>
      <c r="M114" s="3">
        <v>9.6666666666666595E-2</v>
      </c>
      <c r="N114" s="3">
        <v>4.33333333333333E-2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3"/>
      <c r="U114" s="3">
        <v>0</v>
      </c>
      <c r="V114" s="3">
        <v>0</v>
      </c>
      <c r="W114" s="3">
        <v>0</v>
      </c>
      <c r="X114" s="3">
        <v>0</v>
      </c>
      <c r="Y114" s="3">
        <v>3.6666666666666597E-2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6.6666666666666602E-3</v>
      </c>
      <c r="AG114" s="3">
        <v>0</v>
      </c>
      <c r="AH114" s="4">
        <v>0</v>
      </c>
      <c r="AI114" s="3">
        <v>0</v>
      </c>
      <c r="AJ114" s="3">
        <v>0.06</v>
      </c>
      <c r="AK114" s="3">
        <v>0</v>
      </c>
      <c r="AL114" s="3">
        <v>0</v>
      </c>
      <c r="AM114" s="3">
        <v>0</v>
      </c>
      <c r="AN114" s="3">
        <v>0</v>
      </c>
      <c r="AO114" s="4">
        <v>0</v>
      </c>
      <c r="AP114" s="3">
        <v>3.3333333333333301E-3</v>
      </c>
      <c r="AQ114" s="4">
        <v>0</v>
      </c>
    </row>
    <row r="115" spans="2:43" x14ac:dyDescent="0.25">
      <c r="B115" s="2" t="s">
        <v>149</v>
      </c>
      <c r="C115" s="3">
        <v>6.6666666666666602E-3</v>
      </c>
      <c r="D115" s="3">
        <v>0.32333333333333297</v>
      </c>
      <c r="E115" s="3">
        <v>0.24333333333333301</v>
      </c>
      <c r="F115" s="3">
        <v>3.3333333333333298E-2</v>
      </c>
      <c r="G115" s="3">
        <v>2.33333333333333E-2</v>
      </c>
      <c r="H115" s="3">
        <v>6.6666666666666602E-3</v>
      </c>
      <c r="I115" s="3">
        <v>2.33333333333333E-2</v>
      </c>
      <c r="J115" s="3">
        <v>0</v>
      </c>
      <c r="K115" s="3">
        <v>0</v>
      </c>
      <c r="L115" s="3">
        <v>0</v>
      </c>
      <c r="M115" s="3">
        <v>4.33333333333333E-2</v>
      </c>
      <c r="N115" s="3">
        <v>0.13666666666666599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3"/>
      <c r="U115" s="3">
        <v>0</v>
      </c>
      <c r="V115" s="3">
        <v>0</v>
      </c>
      <c r="W115" s="3">
        <v>1.3333333333333299E-2</v>
      </c>
      <c r="X115" s="3">
        <v>0</v>
      </c>
      <c r="Y115" s="3">
        <v>0.06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3.3333333333333301E-3</v>
      </c>
      <c r="AF115" s="3">
        <v>1.3333333333333299E-2</v>
      </c>
      <c r="AG115" s="3">
        <v>0</v>
      </c>
      <c r="AH115" s="4">
        <v>0</v>
      </c>
      <c r="AI115" s="3">
        <v>0</v>
      </c>
      <c r="AJ115" s="3">
        <v>2.6666666666666599E-2</v>
      </c>
      <c r="AK115" s="3">
        <v>0</v>
      </c>
      <c r="AL115" s="3">
        <v>0</v>
      </c>
      <c r="AM115" s="3">
        <v>0</v>
      </c>
      <c r="AN115" s="3">
        <v>3.3333333333333301E-3</v>
      </c>
      <c r="AO115" s="4">
        <v>0</v>
      </c>
      <c r="AP115" s="3">
        <v>1.6666666666666601E-2</v>
      </c>
      <c r="AQ115" s="94">
        <v>2.33333333333333E-2</v>
      </c>
    </row>
    <row r="116" spans="2:43" x14ac:dyDescent="0.25">
      <c r="B116" s="2" t="s">
        <v>150</v>
      </c>
      <c r="C116" s="3">
        <v>0</v>
      </c>
      <c r="D116" s="3">
        <v>0.32333333333333297</v>
      </c>
      <c r="E116" s="3">
        <v>0.31333333333333302</v>
      </c>
      <c r="F116" s="3">
        <v>2.33333333333333E-2</v>
      </c>
      <c r="G116" s="3">
        <v>3.6666666666666597E-2</v>
      </c>
      <c r="H116" s="3">
        <v>0</v>
      </c>
      <c r="I116" s="3">
        <v>3.3333333333333301E-3</v>
      </c>
      <c r="J116" s="3">
        <v>3.3333333333333301E-3</v>
      </c>
      <c r="K116" s="3">
        <v>0</v>
      </c>
      <c r="L116" s="3">
        <v>0</v>
      </c>
      <c r="M116" s="3">
        <v>0.11</v>
      </c>
      <c r="N116" s="3">
        <v>9.6666666666666595E-2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3"/>
      <c r="U116" s="3">
        <v>0</v>
      </c>
      <c r="V116" s="3">
        <v>6.6666666666666602E-3</v>
      </c>
      <c r="W116" s="3">
        <v>2.33333333333333E-2</v>
      </c>
      <c r="X116" s="3">
        <v>0</v>
      </c>
      <c r="Y116" s="3">
        <v>0.04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4">
        <v>0</v>
      </c>
      <c r="AI116" s="3">
        <v>0</v>
      </c>
      <c r="AJ116" s="3">
        <v>1.3333333333333299E-2</v>
      </c>
      <c r="AK116" s="3">
        <v>0</v>
      </c>
      <c r="AL116" s="3">
        <v>0</v>
      </c>
      <c r="AM116" s="3">
        <v>0</v>
      </c>
      <c r="AN116" s="3">
        <v>3.3333333333333301E-3</v>
      </c>
      <c r="AO116" s="4">
        <v>3.3333333333333301E-3</v>
      </c>
      <c r="AP116" s="3">
        <v>0</v>
      </c>
      <c r="AQ116" s="4">
        <v>0</v>
      </c>
    </row>
    <row r="117" spans="2:43" x14ac:dyDescent="0.25">
      <c r="B117" s="2" t="s">
        <v>151</v>
      </c>
      <c r="C117" s="3">
        <v>0.01</v>
      </c>
      <c r="D117" s="3">
        <v>0.22</v>
      </c>
      <c r="E117" s="3">
        <v>0.21</v>
      </c>
      <c r="F117" s="3">
        <v>0.06</v>
      </c>
      <c r="G117" s="3">
        <v>0.01</v>
      </c>
      <c r="H117" s="3">
        <v>0</v>
      </c>
      <c r="I117" s="3">
        <v>0.44</v>
      </c>
      <c r="J117" s="3">
        <v>0</v>
      </c>
      <c r="K117" s="3">
        <v>0</v>
      </c>
      <c r="L117" s="3">
        <v>0</v>
      </c>
      <c r="M117" s="3">
        <v>0</v>
      </c>
      <c r="N117" s="3">
        <v>0.01</v>
      </c>
      <c r="O117" s="4">
        <v>0.02</v>
      </c>
      <c r="P117" s="4">
        <v>0</v>
      </c>
      <c r="Q117" s="4">
        <v>0</v>
      </c>
      <c r="R117" s="4">
        <v>0</v>
      </c>
      <c r="S117" s="4">
        <v>0</v>
      </c>
      <c r="T117" s="3"/>
      <c r="U117" s="3">
        <v>0</v>
      </c>
      <c r="V117" s="3">
        <v>0.01</v>
      </c>
      <c r="W117" s="3">
        <v>0.01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4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4">
        <v>0</v>
      </c>
      <c r="AP117" s="3">
        <v>0</v>
      </c>
      <c r="AQ117" s="4">
        <v>0</v>
      </c>
    </row>
    <row r="118" spans="2:43" x14ac:dyDescent="0.25">
      <c r="B118" s="2" t="s">
        <v>152</v>
      </c>
      <c r="C118" s="3">
        <v>0</v>
      </c>
      <c r="D118" s="3">
        <v>0.28999999999999998</v>
      </c>
      <c r="E118" s="3">
        <v>0.36</v>
      </c>
      <c r="F118" s="3">
        <v>0.01</v>
      </c>
      <c r="G118" s="3">
        <v>0.02</v>
      </c>
      <c r="H118" s="3">
        <v>0</v>
      </c>
      <c r="I118" s="3">
        <v>0.22</v>
      </c>
      <c r="J118" s="3">
        <v>0</v>
      </c>
      <c r="K118" s="3">
        <v>0</v>
      </c>
      <c r="L118" s="3">
        <v>0</v>
      </c>
      <c r="M118" s="3">
        <v>0.02</v>
      </c>
      <c r="N118" s="3">
        <v>0.02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3"/>
      <c r="U118" s="3">
        <v>0</v>
      </c>
      <c r="V118" s="3">
        <v>0</v>
      </c>
      <c r="W118" s="3">
        <v>0</v>
      </c>
      <c r="X118" s="3">
        <v>0</v>
      </c>
      <c r="Y118" s="3">
        <v>0.01</v>
      </c>
      <c r="Z118" s="3">
        <v>0</v>
      </c>
      <c r="AA118" s="3">
        <v>0</v>
      </c>
      <c r="AB118" s="3">
        <v>0</v>
      </c>
      <c r="AC118" s="3">
        <v>0</v>
      </c>
      <c r="AD118" s="3">
        <v>0.01</v>
      </c>
      <c r="AE118" s="3">
        <v>0</v>
      </c>
      <c r="AF118" s="3">
        <v>0</v>
      </c>
      <c r="AG118" s="3">
        <v>0</v>
      </c>
      <c r="AH118" s="4">
        <v>0</v>
      </c>
      <c r="AI118" s="3">
        <v>0</v>
      </c>
      <c r="AJ118" s="3">
        <v>0.03</v>
      </c>
      <c r="AK118" s="3">
        <v>0</v>
      </c>
      <c r="AL118" s="3">
        <v>0</v>
      </c>
      <c r="AM118" s="3">
        <v>0</v>
      </c>
      <c r="AN118" s="3">
        <v>0</v>
      </c>
      <c r="AO118" s="4">
        <v>0</v>
      </c>
      <c r="AP118" s="3">
        <v>0.01</v>
      </c>
      <c r="AQ118" s="4">
        <v>0</v>
      </c>
    </row>
    <row r="119" spans="2:43" x14ac:dyDescent="0.25">
      <c r="B119" s="2" t="s">
        <v>153</v>
      </c>
      <c r="C119" s="3">
        <v>0.01</v>
      </c>
      <c r="D119" s="3">
        <v>0.2</v>
      </c>
      <c r="E119" s="3">
        <v>0.48</v>
      </c>
      <c r="F119" s="3">
        <v>0.05</v>
      </c>
      <c r="G119" s="3">
        <v>0.02</v>
      </c>
      <c r="H119" s="3">
        <v>0</v>
      </c>
      <c r="I119" s="3">
        <v>0.17</v>
      </c>
      <c r="J119" s="3">
        <v>0</v>
      </c>
      <c r="K119" s="3">
        <v>0</v>
      </c>
      <c r="L119" s="3">
        <v>0</v>
      </c>
      <c r="M119" s="3">
        <v>0</v>
      </c>
      <c r="N119" s="3">
        <v>0.02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3"/>
      <c r="U119" s="3">
        <v>0</v>
      </c>
      <c r="V119" s="3">
        <v>0.01</v>
      </c>
      <c r="W119" s="3">
        <v>0</v>
      </c>
      <c r="X119" s="3">
        <v>0</v>
      </c>
      <c r="Y119" s="3">
        <v>0.01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4">
        <v>0</v>
      </c>
      <c r="AI119" s="3">
        <v>0</v>
      </c>
      <c r="AJ119" s="3">
        <v>0.01</v>
      </c>
      <c r="AK119" s="3">
        <v>0.01</v>
      </c>
      <c r="AL119" s="3">
        <v>0</v>
      </c>
      <c r="AM119" s="3">
        <v>0</v>
      </c>
      <c r="AN119" s="3">
        <v>0</v>
      </c>
      <c r="AO119" s="4">
        <v>0</v>
      </c>
      <c r="AP119" s="3">
        <v>0.01</v>
      </c>
      <c r="AQ119" s="4">
        <v>0</v>
      </c>
    </row>
    <row r="120" spans="2:43" x14ac:dyDescent="0.25">
      <c r="B120" s="2" t="s">
        <v>154</v>
      </c>
      <c r="C120" s="3">
        <v>3.3333333333333301E-3</v>
      </c>
      <c r="D120" s="3">
        <v>0.37333333333333302</v>
      </c>
      <c r="E120" s="3">
        <v>0.35666666666666602</v>
      </c>
      <c r="F120" s="3">
        <v>0</v>
      </c>
      <c r="G120" s="3">
        <v>1.6666666666666601E-2</v>
      </c>
      <c r="H120" s="3">
        <v>0</v>
      </c>
      <c r="I120" s="3">
        <v>0.02</v>
      </c>
      <c r="J120" s="3">
        <v>0</v>
      </c>
      <c r="K120" s="3">
        <v>0</v>
      </c>
      <c r="L120" s="3">
        <v>0</v>
      </c>
      <c r="M120" s="3">
        <v>0.04</v>
      </c>
      <c r="N120" s="3">
        <v>0.03</v>
      </c>
      <c r="O120" s="4">
        <v>0.01</v>
      </c>
      <c r="P120" s="4">
        <v>0</v>
      </c>
      <c r="Q120" s="4">
        <v>0</v>
      </c>
      <c r="R120" s="4">
        <v>0</v>
      </c>
      <c r="S120" s="4">
        <v>0</v>
      </c>
      <c r="T120" s="3"/>
      <c r="U120" s="3">
        <v>0</v>
      </c>
      <c r="V120" s="3">
        <v>0.01</v>
      </c>
      <c r="W120" s="3">
        <v>3.3333333333333298E-2</v>
      </c>
      <c r="X120" s="3">
        <v>0</v>
      </c>
      <c r="Y120" s="3">
        <v>5.3333333333333302E-2</v>
      </c>
      <c r="Z120" s="3">
        <v>6.6666666666666602E-3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1.3333333333333299E-2</v>
      </c>
      <c r="AG120" s="3">
        <v>0</v>
      </c>
      <c r="AH120" s="4">
        <v>0</v>
      </c>
      <c r="AI120" s="3">
        <v>0</v>
      </c>
      <c r="AJ120" s="3">
        <v>1.6666666666666601E-2</v>
      </c>
      <c r="AK120" s="3">
        <v>0</v>
      </c>
      <c r="AL120" s="3">
        <v>0</v>
      </c>
      <c r="AM120" s="3">
        <v>0</v>
      </c>
      <c r="AN120" s="3">
        <v>0</v>
      </c>
      <c r="AO120" s="4">
        <v>0</v>
      </c>
      <c r="AP120" s="3">
        <v>1.3333333333333299E-2</v>
      </c>
      <c r="AQ120" s="94">
        <v>3.3333333333333301E-3</v>
      </c>
    </row>
    <row r="121" spans="2:43" x14ac:dyDescent="0.25">
      <c r="B121" s="2" t="s">
        <v>155</v>
      </c>
      <c r="C121" s="3">
        <v>0</v>
      </c>
      <c r="D121" s="3">
        <v>0.31333333333333302</v>
      </c>
      <c r="E121" s="3">
        <v>0.32</v>
      </c>
      <c r="F121" s="3">
        <v>0.02</v>
      </c>
      <c r="G121" s="3">
        <v>0.02</v>
      </c>
      <c r="H121" s="3">
        <v>0</v>
      </c>
      <c r="I121" s="3">
        <v>0.223333333333333</v>
      </c>
      <c r="J121" s="3">
        <v>0</v>
      </c>
      <c r="K121" s="3">
        <v>0</v>
      </c>
      <c r="L121" s="3">
        <v>0</v>
      </c>
      <c r="M121" s="3">
        <v>0</v>
      </c>
      <c r="N121" s="3">
        <v>6.6666666666666602E-3</v>
      </c>
      <c r="O121" s="4">
        <v>0.01</v>
      </c>
      <c r="P121" s="4">
        <v>0</v>
      </c>
      <c r="Q121" s="4">
        <v>0</v>
      </c>
      <c r="R121" s="4">
        <v>0</v>
      </c>
      <c r="S121" s="4">
        <v>0</v>
      </c>
      <c r="T121" s="3"/>
      <c r="U121" s="3">
        <v>0</v>
      </c>
      <c r="V121" s="3">
        <v>0</v>
      </c>
      <c r="W121" s="3">
        <v>6.6666666666666602E-3</v>
      </c>
      <c r="X121" s="3">
        <v>0</v>
      </c>
      <c r="Y121" s="3">
        <v>0.05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3.3333333333333301E-3</v>
      </c>
      <c r="AG121" s="3">
        <v>0</v>
      </c>
      <c r="AH121" s="4">
        <v>0</v>
      </c>
      <c r="AI121" s="3">
        <v>0</v>
      </c>
      <c r="AJ121" s="3">
        <v>0.02</v>
      </c>
      <c r="AK121" s="3">
        <v>3.3333333333333301E-3</v>
      </c>
      <c r="AL121" s="3">
        <v>0</v>
      </c>
      <c r="AM121" s="3">
        <v>0</v>
      </c>
      <c r="AN121" s="3">
        <v>0</v>
      </c>
      <c r="AO121" s="4">
        <v>0</v>
      </c>
      <c r="AP121" s="3">
        <v>3.3333333333333301E-3</v>
      </c>
      <c r="AQ121" s="4">
        <v>0</v>
      </c>
    </row>
    <row r="122" spans="2:43" x14ac:dyDescent="0.25">
      <c r="B122" s="2" t="s">
        <v>156</v>
      </c>
      <c r="C122" s="3">
        <v>0.01</v>
      </c>
      <c r="D122" s="3">
        <v>0.26</v>
      </c>
      <c r="E122" s="3">
        <v>0.30666666666666598</v>
      </c>
      <c r="F122" s="3">
        <v>0.02</v>
      </c>
      <c r="G122" s="3">
        <v>1.3333333333333299E-2</v>
      </c>
      <c r="H122" s="3">
        <v>0</v>
      </c>
      <c r="I122" s="3">
        <v>0.24333333333333301</v>
      </c>
      <c r="J122" s="3">
        <v>1.6666666666666601E-2</v>
      </c>
      <c r="K122" s="3">
        <v>0</v>
      </c>
      <c r="L122" s="3">
        <v>0</v>
      </c>
      <c r="M122" s="3">
        <v>6.6666666666666602E-3</v>
      </c>
      <c r="N122" s="3">
        <v>0.06</v>
      </c>
      <c r="O122" s="4">
        <v>3.3333333333333301E-3</v>
      </c>
      <c r="P122" s="4">
        <v>0</v>
      </c>
      <c r="Q122" s="4">
        <v>0</v>
      </c>
      <c r="R122" s="4">
        <v>0</v>
      </c>
      <c r="S122" s="4">
        <v>0</v>
      </c>
      <c r="T122" s="3"/>
      <c r="U122" s="3">
        <v>0</v>
      </c>
      <c r="V122" s="3">
        <v>0</v>
      </c>
      <c r="W122" s="3">
        <v>1.6666666666666601E-2</v>
      </c>
      <c r="X122" s="3">
        <v>0</v>
      </c>
      <c r="Y122" s="3">
        <v>1.3333333333333299E-2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4">
        <v>0</v>
      </c>
      <c r="AI122" s="3">
        <v>0</v>
      </c>
      <c r="AJ122" s="3">
        <v>6.6666666666666602E-3</v>
      </c>
      <c r="AK122" s="3">
        <v>6.6666666666666602E-3</v>
      </c>
      <c r="AL122" s="3">
        <v>0</v>
      </c>
      <c r="AM122" s="3">
        <v>0</v>
      </c>
      <c r="AN122" s="3">
        <v>0</v>
      </c>
      <c r="AO122" s="4">
        <v>0</v>
      </c>
      <c r="AP122" s="3">
        <v>3.3333333333333301E-3</v>
      </c>
      <c r="AQ122" s="94">
        <v>1.3333333333333299E-2</v>
      </c>
    </row>
    <row r="123" spans="2:43" x14ac:dyDescent="0.25">
      <c r="B123" s="2" t="s">
        <v>157</v>
      </c>
      <c r="C123" s="3">
        <v>6.6666666666666602E-3</v>
      </c>
      <c r="D123" s="3">
        <v>0.27333333333333298</v>
      </c>
      <c r="E123" s="3">
        <v>0.36666666666666597</v>
      </c>
      <c r="F123" s="3">
        <v>3.3333333333333301E-3</v>
      </c>
      <c r="G123" s="3">
        <v>6.6666666666666602E-3</v>
      </c>
      <c r="H123" s="3">
        <v>0</v>
      </c>
      <c r="I123" s="3">
        <v>0.123333333333333</v>
      </c>
      <c r="J123" s="3">
        <v>0</v>
      </c>
      <c r="K123" s="3">
        <v>0</v>
      </c>
      <c r="L123" s="3">
        <v>0</v>
      </c>
      <c r="M123" s="3">
        <v>3.3333333333333298E-2</v>
      </c>
      <c r="N123" s="3">
        <v>0.05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3"/>
      <c r="U123" s="3">
        <v>0</v>
      </c>
      <c r="V123" s="3">
        <v>0</v>
      </c>
      <c r="W123" s="3">
        <v>2.6666666666666599E-2</v>
      </c>
      <c r="X123" s="3">
        <v>0</v>
      </c>
      <c r="Y123" s="3">
        <v>0.09</v>
      </c>
      <c r="Z123" s="3">
        <v>0</v>
      </c>
      <c r="AA123" s="3">
        <v>0</v>
      </c>
      <c r="AB123" s="3">
        <v>0</v>
      </c>
      <c r="AC123" s="3">
        <v>0</v>
      </c>
      <c r="AD123" s="3">
        <v>3.3333333333333301E-3</v>
      </c>
      <c r="AE123" s="3">
        <v>0</v>
      </c>
      <c r="AF123" s="3">
        <v>0.01</v>
      </c>
      <c r="AG123" s="3">
        <v>0</v>
      </c>
      <c r="AH123" s="4">
        <v>0</v>
      </c>
      <c r="AI123" s="3">
        <v>0</v>
      </c>
      <c r="AJ123" s="3">
        <v>3.3333333333333301E-3</v>
      </c>
      <c r="AK123" s="3">
        <v>3.3333333333333301E-3</v>
      </c>
      <c r="AL123" s="3">
        <v>0</v>
      </c>
      <c r="AM123" s="3">
        <v>0</v>
      </c>
      <c r="AN123" s="3">
        <v>0</v>
      </c>
      <c r="AO123" s="4">
        <v>0</v>
      </c>
      <c r="AP123" s="3">
        <v>0</v>
      </c>
      <c r="AQ123" s="4">
        <v>0</v>
      </c>
    </row>
    <row r="124" spans="2:43" x14ac:dyDescent="0.25">
      <c r="B124" s="2" t="s">
        <v>158</v>
      </c>
      <c r="C124" s="3">
        <v>0.01</v>
      </c>
      <c r="D124" s="3">
        <v>0.11</v>
      </c>
      <c r="E124" s="3">
        <v>0.38</v>
      </c>
      <c r="F124" s="3">
        <v>0.03</v>
      </c>
      <c r="G124" s="3">
        <v>0.01</v>
      </c>
      <c r="H124" s="3">
        <v>0</v>
      </c>
      <c r="I124" s="3">
        <v>0.16666666666666599</v>
      </c>
      <c r="J124" s="3">
        <v>0</v>
      </c>
      <c r="K124" s="3">
        <v>0</v>
      </c>
      <c r="L124" s="3">
        <v>0</v>
      </c>
      <c r="M124" s="3">
        <v>0.02</v>
      </c>
      <c r="N124" s="3">
        <v>0.06</v>
      </c>
      <c r="O124" s="4">
        <v>0.06</v>
      </c>
      <c r="P124" s="4">
        <v>0</v>
      </c>
      <c r="Q124" s="4">
        <v>0</v>
      </c>
      <c r="R124" s="4">
        <v>0</v>
      </c>
      <c r="S124" s="4">
        <v>0</v>
      </c>
      <c r="T124" s="3"/>
      <c r="U124" s="3">
        <v>0</v>
      </c>
      <c r="V124" s="3">
        <v>1.3333333333333299E-2</v>
      </c>
      <c r="W124" s="3">
        <v>0.01</v>
      </c>
      <c r="X124" s="3">
        <v>0</v>
      </c>
      <c r="Y124" s="3">
        <v>0.103333333333333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0.01</v>
      </c>
      <c r="AG124" s="3">
        <v>0</v>
      </c>
      <c r="AH124" s="4">
        <v>0</v>
      </c>
      <c r="AI124" s="3">
        <v>0</v>
      </c>
      <c r="AJ124" s="3">
        <v>0</v>
      </c>
      <c r="AK124" s="3">
        <v>3.3333333333333301E-3</v>
      </c>
      <c r="AL124" s="3">
        <v>0</v>
      </c>
      <c r="AM124" s="3">
        <v>1.3333333333333299E-2</v>
      </c>
      <c r="AN124" s="3">
        <v>0</v>
      </c>
      <c r="AO124" s="4">
        <v>0</v>
      </c>
      <c r="AP124" s="3">
        <v>0</v>
      </c>
      <c r="AQ124" s="4">
        <v>0</v>
      </c>
    </row>
    <row r="125" spans="2:43" x14ac:dyDescent="0.25">
      <c r="B125" s="2" t="s">
        <v>159</v>
      </c>
      <c r="C125" s="3">
        <v>6.6666666666666602E-3</v>
      </c>
      <c r="D125" s="3">
        <v>0.27666666666666601</v>
      </c>
      <c r="E125" s="3">
        <v>0.38333333333333303</v>
      </c>
      <c r="F125" s="3">
        <v>2.33333333333333E-2</v>
      </c>
      <c r="G125" s="3">
        <v>1.3333333333333299E-2</v>
      </c>
      <c r="H125" s="3">
        <v>0</v>
      </c>
      <c r="I125" s="3">
        <v>1.3333333333333299E-2</v>
      </c>
      <c r="J125" s="3">
        <v>0</v>
      </c>
      <c r="K125" s="3">
        <v>0</v>
      </c>
      <c r="L125" s="3">
        <v>0</v>
      </c>
      <c r="M125" s="3">
        <v>3.6666666666666597E-2</v>
      </c>
      <c r="N125" s="3">
        <v>0.02</v>
      </c>
      <c r="O125" s="4">
        <v>6.6666666666666602E-3</v>
      </c>
      <c r="P125" s="4">
        <v>0</v>
      </c>
      <c r="Q125" s="4">
        <v>0</v>
      </c>
      <c r="R125" s="4">
        <v>0</v>
      </c>
      <c r="S125" s="4">
        <v>0</v>
      </c>
      <c r="T125" s="3"/>
      <c r="U125" s="3">
        <v>0</v>
      </c>
      <c r="V125" s="3">
        <v>3.3333333333333301E-3</v>
      </c>
      <c r="W125" s="3">
        <v>1.3333333333333299E-2</v>
      </c>
      <c r="X125" s="3">
        <v>0</v>
      </c>
      <c r="Y125" s="3">
        <v>1.6666666666666601E-2</v>
      </c>
      <c r="Z125" s="3">
        <v>0</v>
      </c>
      <c r="AA125" s="3">
        <v>0</v>
      </c>
      <c r="AB125" s="3">
        <v>0</v>
      </c>
      <c r="AC125" s="3">
        <v>0</v>
      </c>
      <c r="AD125" s="3">
        <v>3.3333333333333301E-3</v>
      </c>
      <c r="AE125" s="3">
        <v>0</v>
      </c>
      <c r="AF125" s="3">
        <v>0</v>
      </c>
      <c r="AG125" s="3">
        <v>0</v>
      </c>
      <c r="AH125" s="4">
        <v>0</v>
      </c>
      <c r="AI125" s="3">
        <v>0</v>
      </c>
      <c r="AJ125" s="3">
        <v>3.3333333333333301E-3</v>
      </c>
      <c r="AK125" s="3">
        <v>6.6666666666666602E-3</v>
      </c>
      <c r="AL125" s="3">
        <v>0</v>
      </c>
      <c r="AM125" s="3">
        <v>0</v>
      </c>
      <c r="AN125" s="3">
        <v>3.3333333333333301E-3</v>
      </c>
      <c r="AO125" s="4">
        <v>0.15</v>
      </c>
      <c r="AP125" s="3">
        <v>0.02</v>
      </c>
      <c r="AQ125" s="4">
        <v>0</v>
      </c>
    </row>
    <row r="126" spans="2:43" x14ac:dyDescent="0.25">
      <c r="B126" s="2" t="s">
        <v>160</v>
      </c>
      <c r="C126" s="3">
        <v>3.3333333333333301E-3</v>
      </c>
      <c r="D126" s="3">
        <v>0.31666666666666599</v>
      </c>
      <c r="E126" s="3">
        <v>0.233333333333333</v>
      </c>
      <c r="F126" s="3">
        <v>0</v>
      </c>
      <c r="G126" s="3">
        <v>0.02</v>
      </c>
      <c r="H126" s="3">
        <v>0</v>
      </c>
      <c r="I126" s="3">
        <v>2.33333333333333E-2</v>
      </c>
      <c r="J126" s="3">
        <v>0.02</v>
      </c>
      <c r="K126" s="3">
        <v>0</v>
      </c>
      <c r="L126" s="3">
        <v>0</v>
      </c>
      <c r="M126" s="3">
        <v>5.6666666666666601E-2</v>
      </c>
      <c r="N126" s="3">
        <v>0.13666666666666599</v>
      </c>
      <c r="O126" s="4">
        <v>1.3333333333333299E-2</v>
      </c>
      <c r="P126" s="4">
        <v>0</v>
      </c>
      <c r="Q126" s="4">
        <v>0</v>
      </c>
      <c r="R126" s="4">
        <v>0</v>
      </c>
      <c r="S126" s="4">
        <v>0</v>
      </c>
      <c r="T126" s="3"/>
      <c r="U126" s="3">
        <v>0</v>
      </c>
      <c r="V126" s="3">
        <v>0.03</v>
      </c>
      <c r="W126" s="3">
        <v>6.6666666666666602E-3</v>
      </c>
      <c r="X126" s="3">
        <v>0</v>
      </c>
      <c r="Y126" s="3">
        <v>8.66666666666666E-2</v>
      </c>
      <c r="Z126" s="3">
        <v>0.01</v>
      </c>
      <c r="AA126" s="3">
        <v>0</v>
      </c>
      <c r="AB126" s="3">
        <v>0</v>
      </c>
      <c r="AC126" s="3">
        <v>0</v>
      </c>
      <c r="AD126" s="3">
        <v>6.6666666666666602E-3</v>
      </c>
      <c r="AE126" s="3">
        <v>0</v>
      </c>
      <c r="AF126" s="3">
        <v>6.6666666666666602E-3</v>
      </c>
      <c r="AG126" s="3">
        <v>0</v>
      </c>
      <c r="AH126" s="4">
        <v>0</v>
      </c>
      <c r="AI126" s="3">
        <v>0</v>
      </c>
      <c r="AJ126" s="3">
        <v>1.6666666666666601E-2</v>
      </c>
      <c r="AK126" s="3">
        <v>3.3333333333333301E-3</v>
      </c>
      <c r="AL126" s="3">
        <v>0</v>
      </c>
      <c r="AM126" s="3">
        <v>0.01</v>
      </c>
      <c r="AN126" s="3">
        <v>0</v>
      </c>
      <c r="AO126" s="4">
        <v>0</v>
      </c>
      <c r="AP126" s="3">
        <v>0</v>
      </c>
      <c r="AQ126" s="4">
        <v>0</v>
      </c>
    </row>
    <row r="127" spans="2:43" x14ac:dyDescent="0.25">
      <c r="B127" s="2" t="s">
        <v>161</v>
      </c>
      <c r="C127" s="3">
        <v>2.33333333333333E-2</v>
      </c>
      <c r="D127" s="3">
        <v>0.25333333333333302</v>
      </c>
      <c r="E127" s="3">
        <v>0.34333333333333299</v>
      </c>
      <c r="F127" s="3">
        <v>0</v>
      </c>
      <c r="G127" s="3">
        <v>0.02</v>
      </c>
      <c r="H127" s="3">
        <v>0</v>
      </c>
      <c r="I127" s="3">
        <v>0.08</v>
      </c>
      <c r="J127" s="3">
        <v>0</v>
      </c>
      <c r="K127" s="3">
        <v>0.01</v>
      </c>
      <c r="L127" s="3">
        <v>0</v>
      </c>
      <c r="M127" s="3">
        <v>1.6666666666666601E-2</v>
      </c>
      <c r="N127" s="3">
        <v>0.08</v>
      </c>
      <c r="O127" s="4">
        <v>0.01</v>
      </c>
      <c r="P127" s="4">
        <v>0</v>
      </c>
      <c r="Q127" s="4">
        <v>0</v>
      </c>
      <c r="R127" s="4">
        <v>0</v>
      </c>
      <c r="S127" s="4">
        <v>0</v>
      </c>
      <c r="T127" s="3"/>
      <c r="U127" s="3">
        <v>0</v>
      </c>
      <c r="V127" s="3">
        <v>2.33333333333333E-2</v>
      </c>
      <c r="W127" s="3">
        <v>6.6666666666666602E-3</v>
      </c>
      <c r="X127" s="3">
        <v>0</v>
      </c>
      <c r="Y127" s="3">
        <v>6.3333333333333297E-2</v>
      </c>
      <c r="Z127" s="3">
        <v>3.3333333333333301E-3</v>
      </c>
      <c r="AA127" s="3">
        <v>0</v>
      </c>
      <c r="AB127" s="3">
        <v>0</v>
      </c>
      <c r="AC127" s="3">
        <v>0</v>
      </c>
      <c r="AD127" s="3">
        <v>0</v>
      </c>
      <c r="AE127" s="3">
        <v>0.01</v>
      </c>
      <c r="AF127" s="3">
        <v>0.04</v>
      </c>
      <c r="AG127" s="3">
        <v>0</v>
      </c>
      <c r="AH127" s="4">
        <v>0</v>
      </c>
      <c r="AI127" s="3">
        <v>0</v>
      </c>
      <c r="AJ127" s="3">
        <v>3.3333333333333301E-3</v>
      </c>
      <c r="AK127" s="3">
        <v>3.3333333333333301E-3</v>
      </c>
      <c r="AL127" s="3">
        <v>0</v>
      </c>
      <c r="AM127" s="3">
        <v>3.3333333333333301E-3</v>
      </c>
      <c r="AN127" s="3">
        <v>0</v>
      </c>
      <c r="AO127" s="4">
        <v>0</v>
      </c>
      <c r="AP127" s="3">
        <v>6.6666666666666602E-3</v>
      </c>
      <c r="AQ127" s="4">
        <v>0</v>
      </c>
    </row>
    <row r="128" spans="2:43" x14ac:dyDescent="0.25">
      <c r="B128" s="2" t="s">
        <v>162</v>
      </c>
      <c r="C128" s="3">
        <v>2.33333333333333E-2</v>
      </c>
      <c r="D128" s="3">
        <v>0.38</v>
      </c>
      <c r="E128" s="3">
        <v>0.293333333333333</v>
      </c>
      <c r="F128" s="3">
        <v>3.3333333333333301E-3</v>
      </c>
      <c r="G128" s="3">
        <v>0.05</v>
      </c>
      <c r="H128" s="3">
        <v>0</v>
      </c>
      <c r="I128" s="3">
        <v>1.3333333333333299E-2</v>
      </c>
      <c r="J128" s="3">
        <v>3.3333333333333301E-3</v>
      </c>
      <c r="K128" s="3">
        <v>0.01</v>
      </c>
      <c r="L128" s="3">
        <v>0</v>
      </c>
      <c r="M128" s="3">
        <v>3.6666666666666597E-2</v>
      </c>
      <c r="N128" s="3">
        <v>0.04</v>
      </c>
      <c r="O128" s="4">
        <v>0.01</v>
      </c>
      <c r="P128" s="4">
        <v>0</v>
      </c>
      <c r="Q128" s="4">
        <v>0</v>
      </c>
      <c r="R128" s="4">
        <v>0</v>
      </c>
      <c r="S128" s="4">
        <v>0</v>
      </c>
      <c r="T128" s="3"/>
      <c r="U128" s="3">
        <v>0</v>
      </c>
      <c r="V128" s="3">
        <v>3.3333333333333298E-2</v>
      </c>
      <c r="W128" s="3">
        <v>0</v>
      </c>
      <c r="X128" s="3">
        <v>0</v>
      </c>
      <c r="Y128" s="3">
        <v>8.66666666666666E-2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4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3.3333333333333301E-3</v>
      </c>
      <c r="AN128" s="3">
        <v>3.3333333333333301E-3</v>
      </c>
      <c r="AO128" s="4">
        <v>3.3333333333333301E-3</v>
      </c>
      <c r="AP128" s="3">
        <v>6.6666666666666602E-3</v>
      </c>
      <c r="AQ128" s="4">
        <v>0</v>
      </c>
    </row>
    <row r="129" spans="2:46" x14ac:dyDescent="0.25">
      <c r="B129" s="2" t="s">
        <v>163</v>
      </c>
      <c r="C129" s="3">
        <v>3.3333333333333301E-3</v>
      </c>
      <c r="D129" s="3">
        <v>0.12666666666666601</v>
      </c>
      <c r="E129" s="3">
        <v>0.49333333333333301</v>
      </c>
      <c r="F129" s="3">
        <v>0</v>
      </c>
      <c r="G129" s="3">
        <v>6.6666666666666602E-3</v>
      </c>
      <c r="H129" s="3">
        <v>0</v>
      </c>
      <c r="I129" s="3">
        <v>0.193333333333333</v>
      </c>
      <c r="J129" s="3">
        <v>3.3333333333333301E-3</v>
      </c>
      <c r="K129" s="3">
        <v>0</v>
      </c>
      <c r="L129" s="3">
        <v>0</v>
      </c>
      <c r="M129" s="3">
        <v>1.3333333333333299E-2</v>
      </c>
      <c r="N129" s="3">
        <v>0.04</v>
      </c>
      <c r="O129" s="4">
        <v>3.3333333333333301E-3</v>
      </c>
      <c r="P129" s="4">
        <v>0</v>
      </c>
      <c r="Q129" s="4">
        <v>0</v>
      </c>
      <c r="R129" s="4">
        <v>0</v>
      </c>
      <c r="S129" s="4">
        <v>0</v>
      </c>
      <c r="T129" s="3"/>
      <c r="U129" s="3">
        <v>0</v>
      </c>
      <c r="V129" s="3">
        <v>0.01</v>
      </c>
      <c r="W129" s="3">
        <v>1.3333333333333299E-2</v>
      </c>
      <c r="X129" s="3">
        <v>0</v>
      </c>
      <c r="Y129" s="3">
        <v>1.3333333333333299E-2</v>
      </c>
      <c r="Z129" s="3">
        <v>3.3333333333333301E-3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3.3333333333333301E-3</v>
      </c>
      <c r="AG129" s="3">
        <v>0</v>
      </c>
      <c r="AH129" s="4">
        <v>0</v>
      </c>
      <c r="AI129" s="3">
        <v>0</v>
      </c>
      <c r="AJ129" s="3">
        <v>2.33333333333333E-2</v>
      </c>
      <c r="AK129" s="3">
        <v>0</v>
      </c>
      <c r="AL129" s="3">
        <v>0</v>
      </c>
      <c r="AM129" s="3">
        <v>6.6666666666666602E-3</v>
      </c>
      <c r="AN129" s="3">
        <v>0</v>
      </c>
      <c r="AO129" s="4">
        <v>3.3333333333333301E-3</v>
      </c>
      <c r="AP129" s="3">
        <v>0.04</v>
      </c>
      <c r="AQ129" s="4">
        <v>0</v>
      </c>
    </row>
    <row r="130" spans="2:46" x14ac:dyDescent="0.25">
      <c r="B130" s="2" t="s">
        <v>164</v>
      </c>
      <c r="C130" s="3">
        <v>0</v>
      </c>
      <c r="D130" s="3">
        <v>0.21666666666666601</v>
      </c>
      <c r="E130" s="3">
        <v>0.24666666666666601</v>
      </c>
      <c r="F130" s="3">
        <v>0</v>
      </c>
      <c r="G130" s="3">
        <v>3.3333333333333301E-3</v>
      </c>
      <c r="H130" s="3">
        <v>0</v>
      </c>
      <c r="I130" s="3">
        <v>0.36</v>
      </c>
      <c r="J130" s="3">
        <v>0</v>
      </c>
      <c r="K130" s="3">
        <v>0</v>
      </c>
      <c r="L130" s="3">
        <v>0</v>
      </c>
      <c r="M130" s="3">
        <v>6.6666666666666602E-3</v>
      </c>
      <c r="N130" s="3">
        <v>0.06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3"/>
      <c r="U130" s="3">
        <v>0</v>
      </c>
      <c r="V130" s="3">
        <v>0.01</v>
      </c>
      <c r="W130" s="3">
        <v>0.01</v>
      </c>
      <c r="X130" s="3">
        <v>0</v>
      </c>
      <c r="Y130" s="3">
        <v>0.04</v>
      </c>
      <c r="Z130" s="3">
        <v>3.3333333333333301E-3</v>
      </c>
      <c r="AA130" s="3">
        <v>6.6666666666666602E-3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4">
        <v>0</v>
      </c>
      <c r="AI130" s="3">
        <v>0</v>
      </c>
      <c r="AJ130" s="3">
        <v>2.33333333333333E-2</v>
      </c>
      <c r="AK130" s="3">
        <v>0</v>
      </c>
      <c r="AL130" s="3">
        <v>0</v>
      </c>
      <c r="AM130" s="3">
        <v>6.6666666666666602E-3</v>
      </c>
      <c r="AN130" s="3">
        <v>0</v>
      </c>
      <c r="AO130" s="4">
        <v>0</v>
      </c>
      <c r="AP130" s="3">
        <v>6.6666666666666602E-3</v>
      </c>
      <c r="AQ130" s="4">
        <v>0</v>
      </c>
    </row>
    <row r="131" spans="2:46" x14ac:dyDescent="0.25">
      <c r="B131" s="2" t="s">
        <v>165</v>
      </c>
      <c r="C131" s="3">
        <v>3.3333333333333301E-3</v>
      </c>
      <c r="D131" s="3">
        <v>0.22</v>
      </c>
      <c r="E131" s="3">
        <v>0.45333333333333298</v>
      </c>
      <c r="F131" s="3">
        <v>1.3333333333333299E-2</v>
      </c>
      <c r="G131" s="3">
        <v>2.6666666666666599E-2</v>
      </c>
      <c r="H131" s="3">
        <v>0</v>
      </c>
      <c r="I131" s="3">
        <v>8.3333333333333301E-2</v>
      </c>
      <c r="J131" s="3">
        <v>0</v>
      </c>
      <c r="K131" s="3">
        <v>0</v>
      </c>
      <c r="L131" s="3">
        <v>0</v>
      </c>
      <c r="M131" s="3">
        <v>0</v>
      </c>
      <c r="N131" s="3">
        <v>0.09</v>
      </c>
      <c r="O131" s="4">
        <v>2.6666666666666599E-2</v>
      </c>
      <c r="P131" s="4">
        <v>0</v>
      </c>
      <c r="Q131" s="4">
        <v>0</v>
      </c>
      <c r="R131" s="4">
        <v>0</v>
      </c>
      <c r="S131" s="4">
        <v>0</v>
      </c>
      <c r="T131" s="3"/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0.01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4">
        <v>0</v>
      </c>
      <c r="AI131" s="3">
        <v>1.3333333333333299E-2</v>
      </c>
      <c r="AJ131" s="3">
        <v>3.6666666666666597E-2</v>
      </c>
      <c r="AK131" s="3">
        <v>0</v>
      </c>
      <c r="AL131" s="3">
        <v>0</v>
      </c>
      <c r="AM131" s="3">
        <v>1.6666666666666601E-2</v>
      </c>
      <c r="AN131" s="3">
        <v>0</v>
      </c>
      <c r="AO131" s="4">
        <v>0</v>
      </c>
      <c r="AP131" s="3">
        <v>6.6666666666666602E-3</v>
      </c>
      <c r="AQ131" s="4">
        <v>0</v>
      </c>
    </row>
    <row r="132" spans="2:46" x14ac:dyDescent="0.25">
      <c r="B132" s="2" t="s">
        <v>166</v>
      </c>
      <c r="C132" s="3">
        <v>6.6666666666666602E-3</v>
      </c>
      <c r="D132" s="3">
        <v>0.24333333333333301</v>
      </c>
      <c r="E132" s="3">
        <v>0.3</v>
      </c>
      <c r="F132" s="3">
        <v>5.6666666666666601E-2</v>
      </c>
      <c r="G132" s="3">
        <v>3.3333333333333301E-3</v>
      </c>
      <c r="H132" s="3">
        <v>0</v>
      </c>
      <c r="I132" s="3">
        <v>0.11</v>
      </c>
      <c r="J132" s="3">
        <v>0</v>
      </c>
      <c r="K132" s="3">
        <v>0</v>
      </c>
      <c r="L132" s="3">
        <v>0</v>
      </c>
      <c r="M132" s="3">
        <v>3.3333333333333298E-2</v>
      </c>
      <c r="N132" s="3">
        <v>3.6666666666666597E-2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3"/>
      <c r="U132" s="3">
        <v>0.03</v>
      </c>
      <c r="V132" s="3">
        <v>1.3333333333333299E-2</v>
      </c>
      <c r="W132" s="3">
        <v>0.14333333333333301</v>
      </c>
      <c r="X132" s="3">
        <v>0</v>
      </c>
      <c r="Y132" s="3">
        <v>6.6666666666666602E-3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4">
        <v>0</v>
      </c>
      <c r="AI132" s="3">
        <v>0</v>
      </c>
      <c r="AJ132" s="3">
        <v>0</v>
      </c>
      <c r="AK132" s="3">
        <v>3.3333333333333301E-3</v>
      </c>
      <c r="AL132" s="3">
        <v>0</v>
      </c>
      <c r="AM132" s="3">
        <v>3.3333333333333301E-3</v>
      </c>
      <c r="AN132" s="3">
        <v>0</v>
      </c>
      <c r="AO132" s="4">
        <v>0</v>
      </c>
      <c r="AP132" s="3">
        <v>0.01</v>
      </c>
      <c r="AQ132" s="4">
        <v>0</v>
      </c>
    </row>
    <row r="133" spans="2:46" x14ac:dyDescent="0.25">
      <c r="B133" s="2" t="s">
        <v>167</v>
      </c>
      <c r="C133" s="3">
        <v>0</v>
      </c>
      <c r="D133" s="3">
        <v>0.26333333333333298</v>
      </c>
      <c r="E133" s="3">
        <v>0.16666666666666599</v>
      </c>
      <c r="F133" s="3">
        <v>0.116666666666666</v>
      </c>
      <c r="G133" s="3">
        <v>3.3333333333333301E-3</v>
      </c>
      <c r="H133" s="3">
        <v>0.01</v>
      </c>
      <c r="I133" s="3">
        <v>0</v>
      </c>
      <c r="J133" s="3">
        <v>0</v>
      </c>
      <c r="K133" s="3">
        <v>0</v>
      </c>
      <c r="L133" s="3">
        <v>0</v>
      </c>
      <c r="M133" s="3">
        <v>7.0000000000000007E-2</v>
      </c>
      <c r="N133" s="3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3"/>
      <c r="U133" s="3">
        <v>0.01</v>
      </c>
      <c r="V133" s="3">
        <v>8.66666666666666E-2</v>
      </c>
      <c r="W133" s="3">
        <v>0.25333333333333302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4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3.3333333333333301E-3</v>
      </c>
      <c r="AN133" s="3">
        <v>0</v>
      </c>
      <c r="AO133" s="4">
        <v>0</v>
      </c>
      <c r="AP133" s="3">
        <v>1.6666666666666601E-2</v>
      </c>
      <c r="AQ133" s="4">
        <v>0</v>
      </c>
    </row>
    <row r="134" spans="2:46" x14ac:dyDescent="0.25">
      <c r="B134" s="2" t="s">
        <v>168</v>
      </c>
      <c r="C134" s="3">
        <v>3.3333333333333301E-3</v>
      </c>
      <c r="D134" s="3">
        <v>0.26</v>
      </c>
      <c r="E134" s="3">
        <v>0.06</v>
      </c>
      <c r="F134" s="3">
        <v>0.35</v>
      </c>
      <c r="G134" s="3">
        <v>1.6666666666666601E-2</v>
      </c>
      <c r="H134" s="3">
        <v>1.3333333333333299E-2</v>
      </c>
      <c r="I134" s="3">
        <v>0</v>
      </c>
      <c r="J134" s="3">
        <v>0</v>
      </c>
      <c r="K134" s="3">
        <v>0</v>
      </c>
      <c r="L134" s="3">
        <v>0</v>
      </c>
      <c r="M134" s="3">
        <v>0.09</v>
      </c>
      <c r="N134" s="3">
        <v>3.3333333333333301E-3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3"/>
      <c r="U134" s="3">
        <v>0.01</v>
      </c>
      <c r="V134" s="3">
        <v>1.6666666666666601E-2</v>
      </c>
      <c r="W134" s="3">
        <v>0.133333333333333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4">
        <v>0</v>
      </c>
      <c r="AI134" s="3">
        <v>0</v>
      </c>
      <c r="AJ134" s="3">
        <v>0</v>
      </c>
      <c r="AK134" s="3">
        <v>0.01</v>
      </c>
      <c r="AL134" s="3">
        <v>6.6666666666666602E-3</v>
      </c>
      <c r="AM134" s="3">
        <v>0</v>
      </c>
      <c r="AN134" s="3">
        <v>0.02</v>
      </c>
      <c r="AO134" s="4">
        <v>0</v>
      </c>
      <c r="AP134" s="3">
        <v>6.6666666666666602E-3</v>
      </c>
      <c r="AQ134" s="4">
        <v>0</v>
      </c>
      <c r="AS134" t="s">
        <v>310</v>
      </c>
    </row>
    <row r="135" spans="2:46" x14ac:dyDescent="0.25">
      <c r="B135" s="2" t="s">
        <v>169</v>
      </c>
      <c r="C135" s="6">
        <v>3.3333333333333301E-3</v>
      </c>
      <c r="D135" s="6">
        <v>0.06</v>
      </c>
      <c r="E135" s="6">
        <v>0.28666666666666601</v>
      </c>
      <c r="F135" s="6">
        <v>0.08</v>
      </c>
      <c r="G135" s="6">
        <v>1.3333333333333299E-2</v>
      </c>
      <c r="H135" s="6">
        <v>0</v>
      </c>
      <c r="I135" s="6">
        <v>0.31666666666666599</v>
      </c>
      <c r="J135" s="6">
        <v>0</v>
      </c>
      <c r="K135" s="6">
        <v>0</v>
      </c>
      <c r="L135" s="6">
        <v>0</v>
      </c>
      <c r="M135" s="6">
        <v>2.33333333333333E-2</v>
      </c>
      <c r="N135" s="6">
        <v>0.01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6"/>
      <c r="U135" s="6">
        <v>0</v>
      </c>
      <c r="V135" s="6">
        <v>0.02</v>
      </c>
      <c r="W135" s="6">
        <v>6.6666666666666602E-3</v>
      </c>
      <c r="X135" s="6">
        <v>0</v>
      </c>
      <c r="Y135" s="6">
        <v>0.01</v>
      </c>
      <c r="Z135" s="6">
        <v>6.6666666666666602E-3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0.01</v>
      </c>
      <c r="AG135" s="6">
        <v>0</v>
      </c>
      <c r="AH135" s="6">
        <v>0</v>
      </c>
      <c r="AI135" s="6">
        <v>0</v>
      </c>
      <c r="AJ135" s="6">
        <v>0</v>
      </c>
      <c r="AK135" s="6">
        <v>0</v>
      </c>
      <c r="AL135" s="6">
        <v>0</v>
      </c>
      <c r="AM135" s="6">
        <v>6.6666666666666602E-3</v>
      </c>
      <c r="AN135" s="6">
        <v>3.3333333333333301E-3</v>
      </c>
      <c r="AO135" s="6">
        <v>0.12</v>
      </c>
      <c r="AP135" s="6">
        <v>0.3399999999999993</v>
      </c>
      <c r="AQ135" s="7">
        <v>0</v>
      </c>
      <c r="AS135" s="92">
        <v>0.31666666666666599</v>
      </c>
      <c r="AT135" s="6"/>
    </row>
    <row r="136" spans="2:46" x14ac:dyDescent="0.25">
      <c r="B136" s="2" t="s">
        <v>170</v>
      </c>
      <c r="C136" s="3">
        <v>3.3333333333333301E-3</v>
      </c>
      <c r="D136" s="3">
        <v>0.16666666666666599</v>
      </c>
      <c r="E136" s="3">
        <v>0.44666666666666599</v>
      </c>
      <c r="F136" s="3">
        <v>0.1</v>
      </c>
      <c r="G136" s="3">
        <v>0.01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0.01</v>
      </c>
      <c r="N136" s="3">
        <v>8.3333333333333301E-2</v>
      </c>
      <c r="O136" s="4">
        <v>1.3333333333333299E-2</v>
      </c>
      <c r="P136" s="4">
        <v>0</v>
      </c>
      <c r="Q136" s="4">
        <v>0</v>
      </c>
      <c r="R136" s="4">
        <v>0</v>
      </c>
      <c r="S136" s="4">
        <v>0</v>
      </c>
      <c r="T136" s="3"/>
      <c r="U136" s="3">
        <v>0</v>
      </c>
      <c r="V136" s="3">
        <v>0.01</v>
      </c>
      <c r="W136" s="3">
        <v>6.6666666666666602E-3</v>
      </c>
      <c r="X136" s="3">
        <v>0</v>
      </c>
      <c r="Y136" s="3">
        <v>7.0000000000000007E-2</v>
      </c>
      <c r="Z136" s="3">
        <v>0</v>
      </c>
      <c r="AA136" s="3">
        <v>3.3333333333333301E-3</v>
      </c>
      <c r="AB136" s="3">
        <v>0</v>
      </c>
      <c r="AC136" s="3">
        <v>0</v>
      </c>
      <c r="AD136" s="3">
        <v>0</v>
      </c>
      <c r="AE136" s="3">
        <v>0</v>
      </c>
      <c r="AF136" s="3">
        <v>2.33333333333333E-2</v>
      </c>
      <c r="AG136" s="3">
        <v>0</v>
      </c>
      <c r="AH136" s="4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1.3333333333333299E-2</v>
      </c>
      <c r="AN136" s="3">
        <v>1.6666666666666601E-2</v>
      </c>
      <c r="AO136" s="4">
        <v>0</v>
      </c>
      <c r="AP136" s="3">
        <v>2.33333333333333E-2</v>
      </c>
      <c r="AQ136" s="9">
        <v>0</v>
      </c>
    </row>
    <row r="137" spans="2:46" x14ac:dyDescent="0.25">
      <c r="B137" s="2" t="s">
        <v>171</v>
      </c>
      <c r="C137" s="6">
        <v>0</v>
      </c>
      <c r="D137" s="6">
        <v>8.66666666666666E-2</v>
      </c>
      <c r="E137" s="6">
        <v>0.69</v>
      </c>
      <c r="F137" s="6">
        <v>0.05</v>
      </c>
      <c r="G137" s="6">
        <v>2.6666666666666599E-2</v>
      </c>
      <c r="H137" s="6">
        <v>0</v>
      </c>
      <c r="I137" s="6">
        <v>6.6666666666666596E-2</v>
      </c>
      <c r="J137" s="6">
        <v>0</v>
      </c>
      <c r="K137" s="6">
        <v>0</v>
      </c>
      <c r="L137" s="6">
        <v>0</v>
      </c>
      <c r="M137" s="6">
        <v>1.6666666666666601E-2</v>
      </c>
      <c r="N137" s="6">
        <v>1.3333333333333299E-2</v>
      </c>
      <c r="O137" s="7">
        <v>0</v>
      </c>
      <c r="P137" s="7">
        <v>0</v>
      </c>
      <c r="Q137" s="7">
        <v>3.3333333333333301E-3</v>
      </c>
      <c r="R137" s="7">
        <v>0</v>
      </c>
      <c r="S137" s="7">
        <v>0</v>
      </c>
      <c r="T137" s="6">
        <v>0</v>
      </c>
      <c r="U137" s="6">
        <v>0</v>
      </c>
      <c r="V137" s="6">
        <v>3.3333333333333301E-3</v>
      </c>
      <c r="W137" s="6">
        <v>3.3333333333333301E-3</v>
      </c>
      <c r="X137" s="6">
        <v>0</v>
      </c>
      <c r="Y137" s="6">
        <v>1.3333333333333299E-2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6.6666666666666602E-3</v>
      </c>
      <c r="AL137" s="6">
        <v>0</v>
      </c>
      <c r="AM137" s="6">
        <v>6.6666666666666602E-3</v>
      </c>
      <c r="AN137" s="6">
        <v>0</v>
      </c>
      <c r="AO137" s="6">
        <v>3.3333333333333301E-3</v>
      </c>
      <c r="AP137" s="6">
        <v>0.01</v>
      </c>
      <c r="AQ137" s="9">
        <v>0</v>
      </c>
    </row>
    <row r="138" spans="2:46" x14ac:dyDescent="0.25">
      <c r="B138" s="2" t="s">
        <v>172</v>
      </c>
      <c r="C138" s="3">
        <v>0</v>
      </c>
      <c r="D138" s="3">
        <v>0.15666666666666601</v>
      </c>
      <c r="E138" s="3">
        <v>0.236666666666666</v>
      </c>
      <c r="F138" s="3">
        <v>0.03</v>
      </c>
      <c r="G138" s="3">
        <v>2.33333333333333E-2</v>
      </c>
      <c r="H138" s="3">
        <v>0</v>
      </c>
      <c r="I138" s="3">
        <v>0.22666666666666599</v>
      </c>
      <c r="J138" s="3">
        <v>2.33333333333333E-2</v>
      </c>
      <c r="K138" s="3">
        <v>0</v>
      </c>
      <c r="L138" s="3">
        <v>0</v>
      </c>
      <c r="M138" s="3">
        <v>0.02</v>
      </c>
      <c r="N138" s="3">
        <v>9.3333333333333296E-2</v>
      </c>
      <c r="O138" s="4">
        <v>3.3333333333333301E-3</v>
      </c>
      <c r="P138" s="4">
        <v>0</v>
      </c>
      <c r="Q138" s="4">
        <v>0</v>
      </c>
      <c r="R138" s="4">
        <v>0</v>
      </c>
      <c r="S138" s="4">
        <v>0</v>
      </c>
      <c r="T138" s="3"/>
      <c r="U138" s="3">
        <v>0</v>
      </c>
      <c r="V138" s="3">
        <v>1.6666666666666601E-2</v>
      </c>
      <c r="W138" s="3">
        <v>4.33333333333333E-2</v>
      </c>
      <c r="X138" s="3">
        <v>0</v>
      </c>
      <c r="Y138" s="3">
        <v>0.05</v>
      </c>
      <c r="Z138" s="3">
        <v>0</v>
      </c>
      <c r="AA138" s="3">
        <v>2.6666666666666599E-2</v>
      </c>
      <c r="AB138" s="3">
        <v>0</v>
      </c>
      <c r="AC138" s="3">
        <v>0</v>
      </c>
      <c r="AD138" s="3">
        <v>0</v>
      </c>
      <c r="AE138" s="3">
        <v>0</v>
      </c>
      <c r="AF138" s="3">
        <v>6.6666666666666602E-3</v>
      </c>
      <c r="AG138" s="3">
        <v>0</v>
      </c>
      <c r="AH138" s="4">
        <v>0</v>
      </c>
      <c r="AI138" s="3">
        <v>6.6666666666666602E-3</v>
      </c>
      <c r="AJ138" s="3">
        <v>0</v>
      </c>
      <c r="AK138" s="3">
        <v>3.3333333333333301E-3</v>
      </c>
      <c r="AL138" s="3">
        <v>0</v>
      </c>
      <c r="AM138" s="3">
        <v>3.3333333333333301E-3</v>
      </c>
      <c r="AN138" s="3">
        <v>3.3333333333333301E-3</v>
      </c>
      <c r="AO138" s="4">
        <v>0</v>
      </c>
      <c r="AP138" s="3">
        <v>2.6666666666666599E-2</v>
      </c>
      <c r="AQ138" s="9">
        <v>0</v>
      </c>
    </row>
    <row r="139" spans="2:46" x14ac:dyDescent="0.25">
      <c r="B139" s="2" t="s">
        <v>173</v>
      </c>
      <c r="C139" s="3">
        <v>0</v>
      </c>
      <c r="D139" s="3">
        <v>0.14333333333333301</v>
      </c>
      <c r="E139" s="3">
        <v>0.30666666666666598</v>
      </c>
      <c r="F139" s="3">
        <v>0.236666666666666</v>
      </c>
      <c r="G139" s="3">
        <v>6.6666666666666602E-3</v>
      </c>
      <c r="H139" s="3">
        <v>0</v>
      </c>
      <c r="I139" s="3">
        <v>0.04</v>
      </c>
      <c r="J139" s="3">
        <v>0</v>
      </c>
      <c r="K139" s="3">
        <v>0</v>
      </c>
      <c r="L139" s="3">
        <v>0</v>
      </c>
      <c r="M139" s="3">
        <v>0.04</v>
      </c>
      <c r="N139" s="3">
        <v>1.3333333333333299E-2</v>
      </c>
      <c r="O139" s="4">
        <v>0</v>
      </c>
      <c r="P139" s="4">
        <v>0</v>
      </c>
      <c r="Q139" s="4">
        <v>0</v>
      </c>
      <c r="R139" s="4">
        <v>0</v>
      </c>
      <c r="S139" s="4">
        <v>3.3333333333333301E-3</v>
      </c>
      <c r="T139" s="3"/>
      <c r="U139" s="3">
        <v>0</v>
      </c>
      <c r="V139" s="3">
        <v>4.6666666666666599E-2</v>
      </c>
      <c r="W139" s="3">
        <v>8.66666666666666E-2</v>
      </c>
      <c r="X139" s="3">
        <v>0</v>
      </c>
      <c r="Y139" s="3">
        <v>1.3333333333333299E-2</v>
      </c>
      <c r="Z139" s="3">
        <v>0</v>
      </c>
      <c r="AA139" s="3">
        <v>0.01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4">
        <v>0</v>
      </c>
      <c r="AI139" s="3">
        <v>0</v>
      </c>
      <c r="AJ139" s="3">
        <v>0</v>
      </c>
      <c r="AK139" s="3">
        <v>3.3333333333333301E-3</v>
      </c>
      <c r="AL139" s="3">
        <v>3.3333333333333301E-3</v>
      </c>
      <c r="AM139" s="3">
        <v>3.3333333333333301E-3</v>
      </c>
      <c r="AN139" s="3">
        <v>3.3333333333333301E-3</v>
      </c>
      <c r="AO139" s="4">
        <v>0</v>
      </c>
      <c r="AP139" s="3">
        <v>0.04</v>
      </c>
      <c r="AQ139" s="9">
        <v>0</v>
      </c>
    </row>
    <row r="140" spans="2:46" x14ac:dyDescent="0.25">
      <c r="B140" s="2" t="s">
        <v>174</v>
      </c>
      <c r="C140" s="3">
        <v>1.3333333333333299E-2</v>
      </c>
      <c r="D140" s="3">
        <v>0.18666666666666601</v>
      </c>
      <c r="E140" s="3">
        <v>0.396666666666666</v>
      </c>
      <c r="F140" s="3">
        <v>0.01</v>
      </c>
      <c r="G140" s="3">
        <v>1.6666666666666601E-2</v>
      </c>
      <c r="H140" s="3">
        <v>0</v>
      </c>
      <c r="I140" s="3">
        <v>0.13666666666666599</v>
      </c>
      <c r="J140" s="3">
        <v>0</v>
      </c>
      <c r="K140" s="3">
        <v>0</v>
      </c>
      <c r="L140" s="3">
        <v>0</v>
      </c>
      <c r="M140" s="3">
        <v>0.01</v>
      </c>
      <c r="N140" s="3">
        <v>0.123333333333333</v>
      </c>
      <c r="O140" s="4">
        <v>0.01</v>
      </c>
      <c r="P140" s="4">
        <v>0</v>
      </c>
      <c r="Q140" s="4">
        <v>0</v>
      </c>
      <c r="R140" s="4">
        <v>0</v>
      </c>
      <c r="S140" s="4">
        <v>0</v>
      </c>
      <c r="T140" s="3"/>
      <c r="U140" s="3">
        <v>0</v>
      </c>
      <c r="V140" s="3">
        <v>3.3333333333333301E-3</v>
      </c>
      <c r="W140" s="3">
        <v>0.01</v>
      </c>
      <c r="X140" s="3">
        <v>0</v>
      </c>
      <c r="Y140" s="3">
        <v>2.33333333333333E-2</v>
      </c>
      <c r="Z140" s="3">
        <v>0</v>
      </c>
      <c r="AA140" s="3">
        <v>0.01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4">
        <v>0</v>
      </c>
      <c r="AI140" s="3">
        <v>3.3333333333333301E-3</v>
      </c>
      <c r="AJ140" s="3">
        <v>0.02</v>
      </c>
      <c r="AK140" s="3">
        <v>0</v>
      </c>
      <c r="AL140" s="3">
        <v>0</v>
      </c>
      <c r="AM140" s="3">
        <v>0.01</v>
      </c>
      <c r="AN140" s="3">
        <v>0</v>
      </c>
      <c r="AO140" s="4">
        <v>0</v>
      </c>
      <c r="AP140" s="3">
        <v>1.6666666666666601E-2</v>
      </c>
      <c r="AQ140" s="9">
        <v>0</v>
      </c>
    </row>
    <row r="141" spans="2:46" x14ac:dyDescent="0.25">
      <c r="B141" s="2" t="s">
        <v>175</v>
      </c>
      <c r="C141" s="3">
        <v>6.6666666666666602E-3</v>
      </c>
      <c r="D141" s="3">
        <v>0.28000000000000003</v>
      </c>
      <c r="E141" s="3">
        <v>0.42333333333333301</v>
      </c>
      <c r="F141" s="3">
        <v>0.02</v>
      </c>
      <c r="G141" s="3">
        <v>2.33333333333333E-2</v>
      </c>
      <c r="H141" s="3">
        <v>0</v>
      </c>
      <c r="I141" s="3">
        <v>7.6666666666666605E-2</v>
      </c>
      <c r="J141" s="3">
        <v>0</v>
      </c>
      <c r="K141" s="3">
        <v>0</v>
      </c>
      <c r="L141" s="3">
        <v>0</v>
      </c>
      <c r="M141" s="3">
        <v>6.6666666666666602E-3</v>
      </c>
      <c r="N141" s="3">
        <v>8.66666666666666E-2</v>
      </c>
      <c r="O141" s="4">
        <v>0.03</v>
      </c>
      <c r="P141" s="4">
        <v>0</v>
      </c>
      <c r="Q141" s="4">
        <v>0</v>
      </c>
      <c r="R141" s="4">
        <v>0</v>
      </c>
      <c r="S141" s="4">
        <v>0</v>
      </c>
      <c r="T141" s="3"/>
      <c r="U141" s="3">
        <v>0</v>
      </c>
      <c r="V141" s="3">
        <v>3.3333333333333301E-3</v>
      </c>
      <c r="W141" s="3">
        <v>0.02</v>
      </c>
      <c r="X141" s="3">
        <v>0</v>
      </c>
      <c r="Y141" s="3">
        <v>3.3333333333333301E-3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6.6666666666666602E-3</v>
      </c>
      <c r="AG141" s="3">
        <v>0</v>
      </c>
      <c r="AH141" s="4">
        <v>0</v>
      </c>
      <c r="AI141" s="3">
        <v>0</v>
      </c>
      <c r="AJ141" s="3">
        <v>0</v>
      </c>
      <c r="AK141" s="3">
        <v>0</v>
      </c>
      <c r="AL141" s="3">
        <v>3.3333333333333301E-3</v>
      </c>
      <c r="AM141" s="3">
        <v>3.3333333333333301E-3</v>
      </c>
      <c r="AN141" s="3">
        <v>0</v>
      </c>
      <c r="AO141" s="4">
        <v>0</v>
      </c>
      <c r="AP141" s="3">
        <v>6.6666666666666602E-3</v>
      </c>
      <c r="AQ141" s="9">
        <v>0</v>
      </c>
    </row>
    <row r="142" spans="2:46" x14ac:dyDescent="0.25">
      <c r="B142" s="2" t="s">
        <v>176</v>
      </c>
      <c r="C142" s="3">
        <v>0</v>
      </c>
      <c r="D142" s="3">
        <v>0.193333333333333</v>
      </c>
      <c r="E142" s="3">
        <v>0.31</v>
      </c>
      <c r="F142" s="3">
        <v>1.3333333333333299E-2</v>
      </c>
      <c r="G142" s="3">
        <v>6.6666666666666602E-3</v>
      </c>
      <c r="H142" s="3">
        <v>6.6666666666666602E-3</v>
      </c>
      <c r="I142" s="3">
        <v>1.6666666666666601E-2</v>
      </c>
      <c r="J142" s="3">
        <v>0</v>
      </c>
      <c r="K142" s="3">
        <v>0</v>
      </c>
      <c r="L142" s="3">
        <v>0</v>
      </c>
      <c r="M142" s="3">
        <v>2.6666666666666599E-2</v>
      </c>
      <c r="N142" s="3">
        <v>0.01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3"/>
      <c r="U142" s="3">
        <v>0.19666666666666599</v>
      </c>
      <c r="V142" s="3">
        <v>0.04</v>
      </c>
      <c r="W142" s="3">
        <v>0.10666666666666599</v>
      </c>
      <c r="X142" s="3">
        <v>0</v>
      </c>
      <c r="Y142" s="3">
        <v>1.3333333333333299E-2</v>
      </c>
      <c r="Z142" s="3">
        <v>0.03</v>
      </c>
      <c r="AA142" s="3">
        <v>0.01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4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6.6666666666666602E-3</v>
      </c>
      <c r="AN142" s="3">
        <v>0</v>
      </c>
      <c r="AO142" s="4">
        <v>0</v>
      </c>
      <c r="AP142" s="3">
        <v>1.3333333333333299E-2</v>
      </c>
      <c r="AQ142" s="9">
        <v>0</v>
      </c>
    </row>
    <row r="143" spans="2:46" x14ac:dyDescent="0.25">
      <c r="B143" s="2" t="s">
        <v>177</v>
      </c>
      <c r="C143" s="3">
        <v>0</v>
      </c>
      <c r="D143" s="3">
        <v>0.35666666666666602</v>
      </c>
      <c r="E143" s="3">
        <v>0.266666666666666</v>
      </c>
      <c r="F143" s="3">
        <v>0.01</v>
      </c>
      <c r="G143" s="3">
        <v>2.33333333333333E-2</v>
      </c>
      <c r="H143" s="3">
        <v>0.02</v>
      </c>
      <c r="I143" s="3">
        <v>0</v>
      </c>
      <c r="J143" s="3">
        <v>6.6666666666666602E-3</v>
      </c>
      <c r="K143" s="3">
        <v>0</v>
      </c>
      <c r="L143" s="3">
        <v>0</v>
      </c>
      <c r="M143" s="3">
        <v>8.66666666666666E-2</v>
      </c>
      <c r="N143" s="3">
        <v>3.3333333333333301E-3</v>
      </c>
      <c r="O143" s="4">
        <v>3.3333333333333301E-3</v>
      </c>
      <c r="P143" s="4">
        <v>0</v>
      </c>
      <c r="Q143" s="4">
        <v>0</v>
      </c>
      <c r="R143" s="4">
        <v>0</v>
      </c>
      <c r="S143" s="4">
        <v>0</v>
      </c>
      <c r="T143" s="3"/>
      <c r="U143" s="3">
        <v>9.3333333333333296E-2</v>
      </c>
      <c r="V143" s="3">
        <v>3.3333333333333298E-2</v>
      </c>
      <c r="W143" s="3">
        <v>0.03</v>
      </c>
      <c r="X143" s="3">
        <v>0</v>
      </c>
      <c r="Y143" s="3">
        <v>6.6666666666666602E-3</v>
      </c>
      <c r="Z143" s="3">
        <v>0.01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4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1.3333333333333299E-2</v>
      </c>
      <c r="AN143" s="3">
        <v>6.6666666666666602E-3</v>
      </c>
      <c r="AO143" s="4">
        <v>0</v>
      </c>
      <c r="AP143" s="3">
        <v>0.03</v>
      </c>
      <c r="AQ143" s="9">
        <v>0</v>
      </c>
    </row>
    <row r="144" spans="2:46" x14ac:dyDescent="0.25">
      <c r="B144" s="2" t="s">
        <v>178</v>
      </c>
      <c r="C144" s="3">
        <v>0</v>
      </c>
      <c r="D144" s="3">
        <v>0.48666666666666603</v>
      </c>
      <c r="E144" s="3">
        <v>0.12</v>
      </c>
      <c r="F144" s="3">
        <v>0.02</v>
      </c>
      <c r="G144" s="3">
        <v>3.3333333333333301E-3</v>
      </c>
      <c r="H144" s="3">
        <v>6.6666666666666602E-3</v>
      </c>
      <c r="I144" s="3">
        <v>0</v>
      </c>
      <c r="J144" s="3">
        <v>0</v>
      </c>
      <c r="K144" s="3">
        <v>0</v>
      </c>
      <c r="L144" s="3">
        <v>0</v>
      </c>
      <c r="M144" s="3">
        <v>0.15666666666666601</v>
      </c>
      <c r="N144" s="3">
        <v>3.3333333333333301E-3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3"/>
      <c r="U144" s="3">
        <v>5.6666666666666601E-2</v>
      </c>
      <c r="V144" s="3">
        <v>5.3333333333333302E-2</v>
      </c>
      <c r="W144" s="3">
        <v>2.33333333333333E-2</v>
      </c>
      <c r="X144" s="3">
        <v>0</v>
      </c>
      <c r="Y144" s="3">
        <v>0</v>
      </c>
      <c r="Z144" s="3">
        <v>2.33333333333333E-2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4">
        <v>0</v>
      </c>
      <c r="AI144" s="3">
        <v>0</v>
      </c>
      <c r="AJ144" s="3">
        <v>3.3333333333333301E-3</v>
      </c>
      <c r="AK144" s="3">
        <v>0</v>
      </c>
      <c r="AL144" s="3">
        <v>0</v>
      </c>
      <c r="AM144" s="3">
        <v>0.01</v>
      </c>
      <c r="AN144" s="3">
        <v>3.3333333333333301E-3</v>
      </c>
      <c r="AO144" s="4">
        <v>0</v>
      </c>
      <c r="AP144" s="3">
        <v>0.03</v>
      </c>
      <c r="AQ144" s="9">
        <v>0</v>
      </c>
    </row>
    <row r="145" spans="2:43" x14ac:dyDescent="0.25">
      <c r="B145" s="2" t="s">
        <v>179</v>
      </c>
      <c r="C145" s="3">
        <v>0</v>
      </c>
      <c r="D145" s="3">
        <v>0.32</v>
      </c>
      <c r="E145" s="3">
        <v>0.04</v>
      </c>
      <c r="F145" s="3">
        <v>0.21333333333333299</v>
      </c>
      <c r="G145" s="3">
        <v>3.3333333333333301E-3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0.03</v>
      </c>
      <c r="N145" s="3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3"/>
      <c r="U145" s="3">
        <v>0.25333333333333302</v>
      </c>
      <c r="V145" s="3">
        <v>1.6666666666666601E-2</v>
      </c>
      <c r="W145" s="3">
        <v>2.33333333333333E-2</v>
      </c>
      <c r="X145" s="3">
        <v>0</v>
      </c>
      <c r="Y145" s="3">
        <v>0</v>
      </c>
      <c r="Z145" s="3">
        <v>0.02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4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6.6666666666666602E-3</v>
      </c>
      <c r="AN145" s="3">
        <v>3.3333333333333301E-3</v>
      </c>
      <c r="AO145" s="4">
        <v>0</v>
      </c>
      <c r="AP145" s="3">
        <v>7.0000000000000007E-2</v>
      </c>
      <c r="AQ145" s="9">
        <v>0</v>
      </c>
    </row>
    <row r="146" spans="2:43" x14ac:dyDescent="0.25">
      <c r="B146" s="2" t="s">
        <v>180</v>
      </c>
      <c r="C146" s="3">
        <v>0</v>
      </c>
      <c r="D146" s="3">
        <v>0.46</v>
      </c>
      <c r="E146" s="3">
        <v>7.6666666666666605E-2</v>
      </c>
      <c r="F146" s="3">
        <v>4.33333333333333E-2</v>
      </c>
      <c r="G146" s="3">
        <v>3.3333333333333301E-3</v>
      </c>
      <c r="H146" s="3">
        <v>2.6666666666666599E-2</v>
      </c>
      <c r="I146" s="3">
        <v>0</v>
      </c>
      <c r="J146" s="3">
        <v>0</v>
      </c>
      <c r="K146" s="3">
        <v>0</v>
      </c>
      <c r="L146" s="3">
        <v>0</v>
      </c>
      <c r="M146" s="3">
        <v>6.6666666666666596E-2</v>
      </c>
      <c r="N146" s="3">
        <v>0.02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3"/>
      <c r="U146" s="3">
        <v>0.13666666666666599</v>
      </c>
      <c r="V146" s="3">
        <v>6.3333333333333297E-2</v>
      </c>
      <c r="W146" s="3">
        <v>0.05</v>
      </c>
      <c r="X146" s="3">
        <v>0</v>
      </c>
      <c r="Y146" s="3">
        <v>0</v>
      </c>
      <c r="Z146" s="3">
        <v>0.03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4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3.3333333333333301E-3</v>
      </c>
      <c r="AN146" s="3">
        <v>0</v>
      </c>
      <c r="AO146" s="4">
        <v>0</v>
      </c>
      <c r="AP146" s="3">
        <v>0.02</v>
      </c>
      <c r="AQ146" s="9">
        <v>0</v>
      </c>
    </row>
    <row r="147" spans="2:43" x14ac:dyDescent="0.25">
      <c r="B147" s="2" t="s">
        <v>181</v>
      </c>
      <c r="C147" s="3">
        <v>0</v>
      </c>
      <c r="D147" s="3">
        <v>0.51333333333333298</v>
      </c>
      <c r="E147" s="3">
        <v>0.06</v>
      </c>
      <c r="F147" s="3">
        <v>0.04</v>
      </c>
      <c r="G147" s="3">
        <v>3.3333333333333298E-2</v>
      </c>
      <c r="H147" s="3">
        <v>0.02</v>
      </c>
      <c r="I147" s="3">
        <v>0</v>
      </c>
      <c r="J147" s="3">
        <v>0</v>
      </c>
      <c r="K147" s="3">
        <v>0</v>
      </c>
      <c r="L147" s="3">
        <v>0</v>
      </c>
      <c r="M147" s="3">
        <v>9.6666666666666595E-2</v>
      </c>
      <c r="N147" s="3">
        <v>0.01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3"/>
      <c r="U147" s="3">
        <v>0.12</v>
      </c>
      <c r="V147" s="3">
        <v>2.6666666666666599E-2</v>
      </c>
      <c r="W147" s="3">
        <v>3.3333333333333298E-2</v>
      </c>
      <c r="X147" s="3">
        <v>0</v>
      </c>
      <c r="Y147" s="3">
        <v>0</v>
      </c>
      <c r="Z147" s="3">
        <v>2.33333333333333E-2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4">
        <v>0</v>
      </c>
      <c r="AI147" s="3">
        <v>0</v>
      </c>
      <c r="AJ147" s="3">
        <v>3.3333333333333301E-3</v>
      </c>
      <c r="AK147" s="3">
        <v>0</v>
      </c>
      <c r="AL147" s="3">
        <v>0</v>
      </c>
      <c r="AM147" s="3">
        <v>3.3333333333333301E-3</v>
      </c>
      <c r="AN147" s="3">
        <v>0</v>
      </c>
      <c r="AO147" s="4">
        <v>0</v>
      </c>
      <c r="AP147" s="3">
        <v>1.6666666666666601E-2</v>
      </c>
      <c r="AQ147" s="9">
        <v>0</v>
      </c>
    </row>
    <row r="148" spans="2:43" x14ac:dyDescent="0.25">
      <c r="B148" s="2" t="s">
        <v>182</v>
      </c>
      <c r="C148" s="3">
        <v>0</v>
      </c>
      <c r="D148" s="3">
        <v>0.39333333333333298</v>
      </c>
      <c r="E148" s="3">
        <v>0.04</v>
      </c>
      <c r="F148" s="3">
        <v>0.01</v>
      </c>
      <c r="G148" s="3">
        <v>2.33333333333333E-2</v>
      </c>
      <c r="H148" s="3">
        <v>1.3333333333333299E-2</v>
      </c>
      <c r="I148" s="3">
        <v>3.6666666666666597E-2</v>
      </c>
      <c r="J148" s="3">
        <v>0</v>
      </c>
      <c r="K148" s="3">
        <v>0</v>
      </c>
      <c r="L148" s="3">
        <v>0</v>
      </c>
      <c r="M148" s="3">
        <v>0.123333333333333</v>
      </c>
      <c r="N148" s="3">
        <v>1.3333333333333299E-2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3"/>
      <c r="U148" s="3">
        <v>0.18</v>
      </c>
      <c r="V148" s="3">
        <v>0.06</v>
      </c>
      <c r="W148" s="3">
        <v>4.33333333333333E-2</v>
      </c>
      <c r="X148" s="3">
        <v>0</v>
      </c>
      <c r="Y148" s="3">
        <v>0</v>
      </c>
      <c r="Z148" s="3">
        <v>3.3333333333333298E-2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4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0.01</v>
      </c>
      <c r="AN148" s="3">
        <v>0</v>
      </c>
      <c r="AO148" s="4">
        <v>0</v>
      </c>
      <c r="AP148" s="3">
        <v>0.02</v>
      </c>
      <c r="AQ148" s="9">
        <v>0</v>
      </c>
    </row>
    <row r="149" spans="2:43" x14ac:dyDescent="0.25">
      <c r="B149" s="2" t="s">
        <v>183</v>
      </c>
      <c r="C149" s="3">
        <v>0</v>
      </c>
      <c r="D149" s="3">
        <v>0.30333333333333301</v>
      </c>
      <c r="E149" s="3">
        <v>0.25</v>
      </c>
      <c r="F149" s="3">
        <v>1.3333333333333299E-2</v>
      </c>
      <c r="G149" s="3">
        <v>6.6666666666666602E-3</v>
      </c>
      <c r="H149" s="3">
        <v>0.02</v>
      </c>
      <c r="I149" s="3">
        <v>0</v>
      </c>
      <c r="J149" s="3">
        <v>3.6666666666666597E-2</v>
      </c>
      <c r="K149" s="3">
        <v>0</v>
      </c>
      <c r="L149" s="3">
        <v>0</v>
      </c>
      <c r="M149" s="3">
        <v>6.6666666666666596E-2</v>
      </c>
      <c r="N149" s="3">
        <v>3.3333333333333298E-2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3"/>
      <c r="U149" s="3">
        <v>0.15333333333333299</v>
      </c>
      <c r="V149" s="3">
        <v>0.01</v>
      </c>
      <c r="W149" s="3">
        <v>3.3333333333333298E-2</v>
      </c>
      <c r="X149" s="3">
        <v>0</v>
      </c>
      <c r="Y149" s="3">
        <v>0.02</v>
      </c>
      <c r="Z149" s="3">
        <v>3.6666666666666597E-2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4">
        <v>0</v>
      </c>
      <c r="AI149" s="3">
        <v>0</v>
      </c>
      <c r="AJ149" s="3">
        <v>3.3333333333333301E-3</v>
      </c>
      <c r="AK149" s="3">
        <v>0</v>
      </c>
      <c r="AL149" s="3">
        <v>0</v>
      </c>
      <c r="AM149" s="3">
        <v>3.3333333333333301E-3</v>
      </c>
      <c r="AN149" s="3">
        <v>6.6666666666666602E-3</v>
      </c>
      <c r="AO149" s="4">
        <v>0</v>
      </c>
      <c r="AP149" s="3">
        <v>3.3333333333333301E-3</v>
      </c>
      <c r="AQ149" s="4">
        <v>0</v>
      </c>
    </row>
    <row r="150" spans="2:43" x14ac:dyDescent="0.25">
      <c r="B150" s="2" t="s">
        <v>184</v>
      </c>
      <c r="C150" s="3">
        <v>3.3333333333333301E-3</v>
      </c>
      <c r="D150" s="3">
        <v>0.233333333333333</v>
      </c>
      <c r="E150" s="3">
        <v>0.206666666666666</v>
      </c>
      <c r="F150" s="3">
        <v>3.6666666666666597E-2</v>
      </c>
      <c r="G150" s="3">
        <v>1.6666666666666601E-2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0.193333333333333</v>
      </c>
      <c r="N150" s="3">
        <v>1.3333333333333299E-2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3"/>
      <c r="U150" s="3">
        <v>5.6666666666666601E-2</v>
      </c>
      <c r="V150" s="3">
        <v>3.6666666666666597E-2</v>
      </c>
      <c r="W150" s="3">
        <v>5.6666666666666601E-2</v>
      </c>
      <c r="X150" s="3">
        <v>0</v>
      </c>
      <c r="Y150" s="3">
        <v>2.6666666666666599E-2</v>
      </c>
      <c r="Z150" s="3">
        <v>4.33333333333333E-2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1.3333333333333299E-2</v>
      </c>
      <c r="AG150" s="3">
        <v>0</v>
      </c>
      <c r="AH150" s="4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1.3333333333333299E-2</v>
      </c>
      <c r="AN150" s="3">
        <v>0.02</v>
      </c>
      <c r="AO150" s="4">
        <v>0</v>
      </c>
      <c r="AP150" s="3">
        <v>0.03</v>
      </c>
      <c r="AQ150" s="9">
        <v>0</v>
      </c>
    </row>
    <row r="151" spans="2:43" x14ac:dyDescent="0.25">
      <c r="B151" s="2" t="s">
        <v>185</v>
      </c>
      <c r="C151" s="3">
        <v>0</v>
      </c>
      <c r="D151" s="3">
        <v>0.37666666666666598</v>
      </c>
      <c r="E151" s="3">
        <v>0.16</v>
      </c>
      <c r="F151" s="3">
        <v>3.3333333333333298E-2</v>
      </c>
      <c r="G151" s="3">
        <v>3.3333333333333301E-3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0.176666666666666</v>
      </c>
      <c r="N151" s="3">
        <v>5.3333333333333302E-2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3"/>
      <c r="U151" s="3">
        <v>5.3333333333333302E-2</v>
      </c>
      <c r="V151" s="3">
        <v>2.33333333333333E-2</v>
      </c>
      <c r="W151" s="3">
        <v>0.03</v>
      </c>
      <c r="X151" s="3">
        <v>0</v>
      </c>
      <c r="Y151" s="3">
        <v>2.33333333333333E-2</v>
      </c>
      <c r="Z151" s="3">
        <v>0.03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4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6.6666666666666602E-3</v>
      </c>
      <c r="AN151" s="3">
        <v>0.01</v>
      </c>
      <c r="AO151" s="4">
        <v>0</v>
      </c>
      <c r="AP151" s="3">
        <v>0.02</v>
      </c>
      <c r="AQ151" s="9">
        <v>0</v>
      </c>
    </row>
    <row r="152" spans="2:43" x14ac:dyDescent="0.25">
      <c r="B152" s="2" t="s">
        <v>186</v>
      </c>
      <c r="C152" s="3">
        <v>0</v>
      </c>
      <c r="D152" s="3">
        <v>0.223333333333333</v>
      </c>
      <c r="E152" s="3">
        <v>0.413333333333333</v>
      </c>
      <c r="F152" s="3">
        <v>0.12666666666666601</v>
      </c>
      <c r="G152" s="3">
        <v>6.6666666666666602E-3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0.09</v>
      </c>
      <c r="N152" s="3">
        <v>0.02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3"/>
      <c r="U152" s="3">
        <v>1.3333333333333299E-2</v>
      </c>
      <c r="V152" s="3">
        <v>0.01</v>
      </c>
      <c r="W152" s="3">
        <v>6.6666666666666596E-2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4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1.6666666666666601E-2</v>
      </c>
      <c r="AO152" s="4">
        <v>0</v>
      </c>
      <c r="AP152" s="3">
        <v>1.3333333333333299E-2</v>
      </c>
      <c r="AQ152" s="9">
        <v>0</v>
      </c>
    </row>
    <row r="153" spans="2:43" x14ac:dyDescent="0.25">
      <c r="B153" s="2" t="s">
        <v>187</v>
      </c>
      <c r="C153" s="3">
        <v>1.3333333333333299E-2</v>
      </c>
      <c r="D153" s="3">
        <v>0.14000000000000001</v>
      </c>
      <c r="E153" s="3">
        <v>0.28666666666666601</v>
      </c>
      <c r="F153" s="3">
        <v>0.05</v>
      </c>
      <c r="G153" s="3">
        <v>1.3333333333333299E-2</v>
      </c>
      <c r="H153" s="3">
        <v>0</v>
      </c>
      <c r="I153" s="3">
        <v>0.38666666666666599</v>
      </c>
      <c r="J153" s="3">
        <v>0</v>
      </c>
      <c r="K153" s="3">
        <v>0</v>
      </c>
      <c r="L153" s="3">
        <v>0</v>
      </c>
      <c r="M153" s="3">
        <v>3.6666666666666597E-2</v>
      </c>
      <c r="N153" s="3">
        <v>6.6666666666666602E-3</v>
      </c>
      <c r="O153" s="4">
        <v>0</v>
      </c>
      <c r="P153" s="4">
        <v>0</v>
      </c>
      <c r="Q153" s="4">
        <v>0</v>
      </c>
      <c r="R153" s="4">
        <v>3.3333333333333301E-3</v>
      </c>
      <c r="S153" s="4">
        <v>0</v>
      </c>
      <c r="T153" s="3"/>
      <c r="U153" s="3">
        <v>0</v>
      </c>
      <c r="V153" s="3">
        <v>2.33333333333333E-2</v>
      </c>
      <c r="W153" s="3">
        <v>6.6666666666666602E-3</v>
      </c>
      <c r="X153" s="3">
        <v>0</v>
      </c>
      <c r="Y153" s="3">
        <v>1.3333333333333299E-2</v>
      </c>
      <c r="Z153" s="3">
        <v>0</v>
      </c>
      <c r="AA153" s="3">
        <v>0</v>
      </c>
      <c r="AB153" s="3">
        <v>0</v>
      </c>
      <c r="AC153" s="3">
        <v>3.3333333333333301E-3</v>
      </c>
      <c r="AD153" s="3">
        <v>0</v>
      </c>
      <c r="AE153" s="3">
        <v>0</v>
      </c>
      <c r="AF153" s="3">
        <v>0</v>
      </c>
      <c r="AG153" s="3">
        <v>0</v>
      </c>
      <c r="AH153" s="4">
        <v>0</v>
      </c>
      <c r="AI153" s="3">
        <v>0</v>
      </c>
      <c r="AJ153" s="3">
        <v>0</v>
      </c>
      <c r="AK153" s="3">
        <v>6.6666666666666602E-3</v>
      </c>
      <c r="AL153" s="3">
        <v>0</v>
      </c>
      <c r="AM153" s="3">
        <v>0</v>
      </c>
      <c r="AN153" s="3">
        <v>3.3333333333333301E-3</v>
      </c>
      <c r="AO153" s="4">
        <v>0</v>
      </c>
      <c r="AP153" s="3">
        <v>6.6666666666666602E-3</v>
      </c>
      <c r="AQ153" s="9">
        <v>0</v>
      </c>
    </row>
    <row r="154" spans="2:43" x14ac:dyDescent="0.25">
      <c r="B154" s="2" t="s">
        <v>188</v>
      </c>
      <c r="C154" s="3">
        <v>6.6666666666666602E-3</v>
      </c>
      <c r="D154" s="3">
        <v>0.13666666666666599</v>
      </c>
      <c r="E154" s="3">
        <v>0.47</v>
      </c>
      <c r="F154" s="3">
        <v>7.3333333333333306E-2</v>
      </c>
      <c r="G154" s="3">
        <v>3.6666666666666597E-2</v>
      </c>
      <c r="H154" s="3">
        <v>3.3333333333333301E-3</v>
      </c>
      <c r="I154" s="3">
        <v>0</v>
      </c>
      <c r="J154" s="3">
        <v>0</v>
      </c>
      <c r="K154" s="3">
        <v>0</v>
      </c>
      <c r="L154" s="3">
        <v>0</v>
      </c>
      <c r="M154" s="3">
        <v>0.03</v>
      </c>
      <c r="N154" s="3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3"/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4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1.3333333333333299E-2</v>
      </c>
      <c r="AO154" s="4">
        <v>0.22</v>
      </c>
      <c r="AP154" s="3">
        <v>0.01</v>
      </c>
      <c r="AQ154" s="4">
        <v>0</v>
      </c>
    </row>
    <row r="155" spans="2:43" x14ac:dyDescent="0.25">
      <c r="B155" s="2" t="s">
        <v>189</v>
      </c>
      <c r="C155" s="3">
        <v>0.01</v>
      </c>
      <c r="D155" s="3">
        <v>0.28333333333333299</v>
      </c>
      <c r="E155" s="3">
        <v>0.28000000000000003</v>
      </c>
      <c r="F155" s="3">
        <v>0.06</v>
      </c>
      <c r="G155" s="3">
        <v>6.6666666666666602E-3</v>
      </c>
      <c r="H155" s="3">
        <v>0</v>
      </c>
      <c r="I155" s="3">
        <v>6.3333333333333297E-2</v>
      </c>
      <c r="J155" s="3">
        <v>0</v>
      </c>
      <c r="K155" s="3">
        <v>0</v>
      </c>
      <c r="L155" s="3">
        <v>0</v>
      </c>
      <c r="M155" s="3">
        <v>5.6666666666666601E-2</v>
      </c>
      <c r="N155" s="3">
        <v>2.33333333333333E-2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3"/>
      <c r="U155" s="3">
        <v>0</v>
      </c>
      <c r="V155" s="3">
        <v>1.6666666666666601E-2</v>
      </c>
      <c r="W155" s="3">
        <v>0.06</v>
      </c>
      <c r="X155" s="3">
        <v>0</v>
      </c>
      <c r="Y155" s="3">
        <v>0.06</v>
      </c>
      <c r="Z155" s="3">
        <v>0</v>
      </c>
      <c r="AA155" s="3">
        <v>6.6666666666666602E-3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4">
        <v>0</v>
      </c>
      <c r="AI155" s="3">
        <v>0</v>
      </c>
      <c r="AJ155" s="3">
        <v>4.33333333333333E-2</v>
      </c>
      <c r="AK155" s="3">
        <v>3.3333333333333301E-3</v>
      </c>
      <c r="AL155" s="3">
        <v>0</v>
      </c>
      <c r="AM155" s="3">
        <v>6.6666666666666602E-3</v>
      </c>
      <c r="AN155" s="3">
        <v>0</v>
      </c>
      <c r="AO155" s="4">
        <v>0</v>
      </c>
      <c r="AP155" s="3">
        <v>0.02</v>
      </c>
      <c r="AQ155" s="9">
        <v>0</v>
      </c>
    </row>
    <row r="156" spans="2:43" x14ac:dyDescent="0.25">
      <c r="B156" s="2" t="s">
        <v>190</v>
      </c>
      <c r="C156" s="3">
        <v>3.3333333333333301E-3</v>
      </c>
      <c r="D156" s="3">
        <v>0.34666666666666601</v>
      </c>
      <c r="E156" s="3">
        <v>0.28666666666666601</v>
      </c>
      <c r="F156" s="3">
        <v>0.09</v>
      </c>
      <c r="G156" s="3">
        <v>3.3333333333333301E-3</v>
      </c>
      <c r="H156" s="3">
        <v>0</v>
      </c>
      <c r="I156" s="3">
        <v>3.3333333333333298E-2</v>
      </c>
      <c r="J156" s="3">
        <v>0</v>
      </c>
      <c r="K156" s="3">
        <v>0</v>
      </c>
      <c r="L156" s="3">
        <v>0</v>
      </c>
      <c r="M156" s="3">
        <v>0.04</v>
      </c>
      <c r="N156" s="3">
        <v>5.6666666666666601E-2</v>
      </c>
      <c r="O156" s="4">
        <v>0.01</v>
      </c>
      <c r="P156" s="4">
        <v>0</v>
      </c>
      <c r="Q156" s="4">
        <v>0</v>
      </c>
      <c r="R156" s="4">
        <v>0</v>
      </c>
      <c r="S156" s="4">
        <v>0</v>
      </c>
      <c r="T156" s="3"/>
      <c r="U156" s="3">
        <v>0</v>
      </c>
      <c r="V156" s="3">
        <v>1.6666666666666601E-2</v>
      </c>
      <c r="W156" s="3">
        <v>2.6666666666666599E-2</v>
      </c>
      <c r="X156" s="3">
        <v>0</v>
      </c>
      <c r="Y156" s="3">
        <v>6.6666666666666596E-2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3.3333333333333301E-3</v>
      </c>
      <c r="AG156" s="3">
        <v>0</v>
      </c>
      <c r="AH156" s="4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3.3333333333333301E-3</v>
      </c>
      <c r="AN156" s="3">
        <v>0</v>
      </c>
      <c r="AO156" s="4">
        <v>0</v>
      </c>
      <c r="AP156" s="3">
        <v>1.3333333333333299E-2</v>
      </c>
      <c r="AQ156" s="9">
        <v>0</v>
      </c>
    </row>
    <row r="157" spans="2:43" x14ac:dyDescent="0.25">
      <c r="B157" s="2" t="s">
        <v>191</v>
      </c>
      <c r="C157" s="3">
        <v>0</v>
      </c>
      <c r="D157" s="3">
        <v>0.59333333333333305</v>
      </c>
      <c r="E157" s="3">
        <v>0.19666666666666599</v>
      </c>
      <c r="F157" s="3">
        <v>1.6666666666666601E-2</v>
      </c>
      <c r="G157" s="3">
        <v>3.6666666666666597E-2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3.6666666666666597E-2</v>
      </c>
      <c r="N157" s="3">
        <v>6.6666666666666602E-3</v>
      </c>
      <c r="O157" s="4">
        <v>0</v>
      </c>
      <c r="P157" s="4">
        <v>3.3333333333333301E-3</v>
      </c>
      <c r="Q157" s="4">
        <v>0</v>
      </c>
      <c r="R157" s="4">
        <v>0</v>
      </c>
      <c r="S157" s="4">
        <v>0</v>
      </c>
      <c r="T157" s="3"/>
      <c r="U157" s="3">
        <v>4.33333333333333E-2</v>
      </c>
      <c r="V157" s="3">
        <v>1.3333333333333299E-2</v>
      </c>
      <c r="W157" s="3">
        <v>1.6666666666666601E-2</v>
      </c>
      <c r="X157" s="3">
        <v>0</v>
      </c>
      <c r="Y157" s="3">
        <v>0</v>
      </c>
      <c r="Z157" s="3">
        <v>3.3333333333333301E-3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4">
        <v>0</v>
      </c>
      <c r="AI157" s="3">
        <v>0</v>
      </c>
      <c r="AJ157" s="3">
        <v>1.3333333333333299E-2</v>
      </c>
      <c r="AK157" s="3">
        <v>3.3333333333333301E-3</v>
      </c>
      <c r="AL157" s="3">
        <v>0</v>
      </c>
      <c r="AM157" s="3">
        <v>6.6666666666666602E-3</v>
      </c>
      <c r="AN157" s="3">
        <v>0</v>
      </c>
      <c r="AO157" s="4">
        <v>0</v>
      </c>
      <c r="AP157" s="3">
        <v>0.01</v>
      </c>
      <c r="AQ157" s="9">
        <v>0</v>
      </c>
    </row>
    <row r="158" spans="2:43" x14ac:dyDescent="0.25">
      <c r="B158" s="2" t="s">
        <v>192</v>
      </c>
      <c r="C158" s="3">
        <v>0</v>
      </c>
      <c r="D158" s="3">
        <v>0.53666666666666596</v>
      </c>
      <c r="E158" s="3">
        <v>0.32</v>
      </c>
      <c r="F158" s="3">
        <v>1.6666666666666601E-2</v>
      </c>
      <c r="G158" s="3">
        <v>1.3333333333333299E-2</v>
      </c>
      <c r="H158" s="3">
        <v>6.6666666666666602E-3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4">
        <v>3.3333333333333301E-3</v>
      </c>
      <c r="P158" s="4">
        <v>0</v>
      </c>
      <c r="Q158" s="4">
        <v>0</v>
      </c>
      <c r="R158" s="4">
        <v>0</v>
      </c>
      <c r="S158" s="4">
        <v>0</v>
      </c>
      <c r="T158" s="3"/>
      <c r="U158" s="3">
        <v>2.6666666666666599E-2</v>
      </c>
      <c r="V158" s="3">
        <v>6.6666666666666602E-3</v>
      </c>
      <c r="W158" s="3">
        <v>3.3333333333333301E-3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3.3333333333333301E-3</v>
      </c>
      <c r="AG158" s="3">
        <v>0</v>
      </c>
      <c r="AH158" s="4">
        <v>0</v>
      </c>
      <c r="AI158" s="3">
        <v>0</v>
      </c>
      <c r="AJ158" s="3">
        <v>0.05</v>
      </c>
      <c r="AK158" s="3">
        <v>0</v>
      </c>
      <c r="AL158" s="3">
        <v>0</v>
      </c>
      <c r="AM158" s="3">
        <v>6.6666666666666602E-3</v>
      </c>
      <c r="AN158" s="3">
        <v>0</v>
      </c>
      <c r="AO158" s="4">
        <v>0</v>
      </c>
      <c r="AP158" s="3">
        <v>6.6666666666666602E-3</v>
      </c>
      <c r="AQ158" s="9">
        <v>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34"/>
  <sheetViews>
    <sheetView zoomScale="96" zoomScaleNormal="96" workbookViewId="0">
      <selection activeCell="D18" sqref="D18"/>
    </sheetView>
  </sheetViews>
  <sheetFormatPr baseColWidth="10" defaultRowHeight="15" x14ac:dyDescent="0.25"/>
  <sheetData>
    <row r="1" spans="2:40" x14ac:dyDescent="0.25">
      <c r="B1" s="31" t="s">
        <v>330</v>
      </c>
      <c r="C1" s="31"/>
      <c r="F1" t="s">
        <v>340</v>
      </c>
      <c r="I1" t="s">
        <v>332</v>
      </c>
      <c r="Y1" t="s">
        <v>349</v>
      </c>
    </row>
    <row r="3" spans="2:40" x14ac:dyDescent="0.25">
      <c r="B3" s="119"/>
      <c r="C3" s="119" t="s">
        <v>5</v>
      </c>
      <c r="D3" s="119" t="s">
        <v>13</v>
      </c>
      <c r="E3" s="119" t="s">
        <v>14</v>
      </c>
      <c r="F3" s="119" t="s">
        <v>15</v>
      </c>
      <c r="G3" s="119" t="s">
        <v>18</v>
      </c>
      <c r="H3" s="119" t="s">
        <v>19</v>
      </c>
      <c r="I3" s="119" t="s">
        <v>20</v>
      </c>
      <c r="J3" s="119" t="s">
        <v>21</v>
      </c>
      <c r="K3" s="119" t="s">
        <v>22</v>
      </c>
      <c r="L3" s="119" t="s">
        <v>23</v>
      </c>
      <c r="M3" s="119" t="s">
        <v>24</v>
      </c>
      <c r="N3" s="119" t="s">
        <v>25</v>
      </c>
      <c r="O3" s="119" t="s">
        <v>27</v>
      </c>
      <c r="P3" s="119" t="s">
        <v>38</v>
      </c>
      <c r="Q3" s="119" t="s">
        <v>333</v>
      </c>
      <c r="R3" s="119"/>
      <c r="S3" s="120" t="s">
        <v>298</v>
      </c>
      <c r="T3" s="120"/>
      <c r="U3" s="119"/>
      <c r="V3" s="119"/>
      <c r="W3" s="119"/>
      <c r="X3" s="119"/>
      <c r="Y3" s="119"/>
      <c r="Z3" s="119" t="s">
        <v>5</v>
      </c>
      <c r="AA3" s="119" t="s">
        <v>13</v>
      </c>
      <c r="AB3" s="119" t="s">
        <v>14</v>
      </c>
      <c r="AC3" s="119" t="s">
        <v>15</v>
      </c>
      <c r="AD3" s="119" t="s">
        <v>18</v>
      </c>
      <c r="AE3" s="119" t="s">
        <v>19</v>
      </c>
      <c r="AF3" s="119" t="s">
        <v>20</v>
      </c>
      <c r="AG3" s="119" t="s">
        <v>21</v>
      </c>
      <c r="AH3" s="119" t="s">
        <v>22</v>
      </c>
      <c r="AI3" s="119" t="s">
        <v>23</v>
      </c>
      <c r="AJ3" s="119" t="s">
        <v>24</v>
      </c>
      <c r="AK3" s="119" t="s">
        <v>25</v>
      </c>
      <c r="AL3" s="119" t="s">
        <v>27</v>
      </c>
      <c r="AM3" s="119" t="s">
        <v>38</v>
      </c>
      <c r="AN3" s="119" t="s">
        <v>333</v>
      </c>
    </row>
    <row r="4" spans="2:40" x14ac:dyDescent="0.25">
      <c r="B4" s="121" t="s">
        <v>41</v>
      </c>
      <c r="C4" s="119">
        <v>0</v>
      </c>
      <c r="D4" s="119">
        <v>0</v>
      </c>
      <c r="E4" s="119">
        <v>0</v>
      </c>
      <c r="F4" s="119">
        <v>0</v>
      </c>
      <c r="G4" s="119">
        <v>0</v>
      </c>
      <c r="H4" s="119">
        <v>11.428571428571436</v>
      </c>
      <c r="I4" s="119">
        <v>0</v>
      </c>
      <c r="J4" s="119">
        <v>0</v>
      </c>
      <c r="K4" s="119">
        <v>88.571428571428569</v>
      </c>
      <c r="L4" s="119">
        <v>0</v>
      </c>
      <c r="M4" s="119">
        <v>0</v>
      </c>
      <c r="N4" s="119">
        <v>0</v>
      </c>
      <c r="O4" s="119">
        <v>0</v>
      </c>
      <c r="P4" s="119">
        <v>0</v>
      </c>
      <c r="Q4" s="119">
        <v>0</v>
      </c>
      <c r="R4" s="119"/>
      <c r="S4" s="120" t="s">
        <v>331</v>
      </c>
      <c r="T4" s="120"/>
      <c r="U4" s="119"/>
      <c r="V4" s="119"/>
      <c r="W4" s="119"/>
      <c r="X4" s="119"/>
      <c r="Y4" s="121" t="s">
        <v>41</v>
      </c>
      <c r="Z4" s="119">
        <v>0</v>
      </c>
      <c r="AA4" s="119">
        <v>0</v>
      </c>
      <c r="AB4" s="119">
        <v>0</v>
      </c>
      <c r="AC4" s="119">
        <v>0</v>
      </c>
      <c r="AD4" s="119">
        <v>0</v>
      </c>
      <c r="AE4" s="119">
        <v>11.428571428571436</v>
      </c>
      <c r="AF4" s="119">
        <v>0</v>
      </c>
      <c r="AG4" s="119">
        <v>0</v>
      </c>
      <c r="AH4" s="119">
        <v>88.571428571428569</v>
      </c>
      <c r="AI4" s="119">
        <v>0</v>
      </c>
      <c r="AJ4" s="119">
        <v>0</v>
      </c>
      <c r="AK4" s="119">
        <v>0</v>
      </c>
      <c r="AL4" s="119">
        <v>0</v>
      </c>
      <c r="AM4" s="119">
        <v>0</v>
      </c>
      <c r="AN4" s="119">
        <v>0</v>
      </c>
    </row>
    <row r="5" spans="2:40" x14ac:dyDescent="0.25">
      <c r="B5" s="121" t="s">
        <v>42</v>
      </c>
      <c r="C5" s="119">
        <v>0</v>
      </c>
      <c r="D5" s="119">
        <v>0</v>
      </c>
      <c r="E5" s="119">
        <v>0</v>
      </c>
      <c r="F5" s="119">
        <v>0</v>
      </c>
      <c r="G5" s="119">
        <v>0</v>
      </c>
      <c r="H5" s="119">
        <v>0</v>
      </c>
      <c r="I5" s="119">
        <v>0</v>
      </c>
      <c r="J5" s="119">
        <v>0</v>
      </c>
      <c r="K5" s="119">
        <v>99.999999999999986</v>
      </c>
      <c r="L5" s="119">
        <v>0</v>
      </c>
      <c r="M5" s="119">
        <v>0</v>
      </c>
      <c r="N5" s="119">
        <v>0</v>
      </c>
      <c r="O5" s="119">
        <v>0</v>
      </c>
      <c r="P5" s="119">
        <v>0</v>
      </c>
      <c r="Q5" s="119">
        <v>0</v>
      </c>
      <c r="R5" s="119"/>
      <c r="S5" s="120" t="s">
        <v>66</v>
      </c>
      <c r="T5" s="120" t="s">
        <v>117</v>
      </c>
      <c r="U5" s="119"/>
      <c r="V5" s="119"/>
      <c r="W5" s="119"/>
      <c r="X5" s="119"/>
      <c r="Y5" s="121" t="s">
        <v>42</v>
      </c>
      <c r="Z5" s="119">
        <v>0</v>
      </c>
      <c r="AA5" s="119">
        <v>0</v>
      </c>
      <c r="AB5" s="119">
        <v>0</v>
      </c>
      <c r="AC5" s="119">
        <v>0</v>
      </c>
      <c r="AD5" s="119">
        <v>0</v>
      </c>
      <c r="AE5" s="119">
        <v>0</v>
      </c>
      <c r="AF5" s="119">
        <v>0</v>
      </c>
      <c r="AG5" s="119">
        <v>0</v>
      </c>
      <c r="AH5" s="119">
        <v>99.999999999999986</v>
      </c>
      <c r="AI5" s="119">
        <v>0</v>
      </c>
      <c r="AJ5" s="119">
        <v>0</v>
      </c>
      <c r="AK5" s="119">
        <v>0</v>
      </c>
      <c r="AL5" s="119">
        <v>0</v>
      </c>
      <c r="AM5" s="119">
        <v>0</v>
      </c>
      <c r="AN5" s="119">
        <v>0</v>
      </c>
    </row>
    <row r="6" spans="2:40" x14ac:dyDescent="0.25">
      <c r="B6" s="121" t="s">
        <v>43</v>
      </c>
      <c r="C6" s="119">
        <v>0</v>
      </c>
      <c r="D6" s="119">
        <v>0</v>
      </c>
      <c r="E6" s="119">
        <v>0</v>
      </c>
      <c r="F6" s="119">
        <v>0</v>
      </c>
      <c r="G6" s="119">
        <v>0</v>
      </c>
      <c r="H6" s="119">
        <v>14.000000000000041</v>
      </c>
      <c r="I6" s="119">
        <v>12.000000000000053</v>
      </c>
      <c r="J6" s="119">
        <v>0</v>
      </c>
      <c r="K6" s="119">
        <v>63.999999999999872</v>
      </c>
      <c r="L6" s="119">
        <v>0</v>
      </c>
      <c r="M6" s="119">
        <v>2.0000000000000067</v>
      </c>
      <c r="N6" s="119">
        <v>0</v>
      </c>
      <c r="O6" s="119">
        <v>0</v>
      </c>
      <c r="P6" s="119">
        <v>8.0000000000000142</v>
      </c>
      <c r="Q6" s="119">
        <v>0</v>
      </c>
      <c r="R6" s="119"/>
      <c r="S6" s="120" t="s">
        <v>67</v>
      </c>
      <c r="T6" s="120" t="s">
        <v>118</v>
      </c>
      <c r="U6" s="119"/>
      <c r="V6" s="119"/>
      <c r="W6" s="119"/>
      <c r="X6" s="119"/>
      <c r="Y6" s="121" t="s">
        <v>43</v>
      </c>
      <c r="Z6" s="119">
        <v>0</v>
      </c>
      <c r="AA6" s="119">
        <v>0</v>
      </c>
      <c r="AB6" s="119">
        <v>0</v>
      </c>
      <c r="AC6" s="119">
        <v>0</v>
      </c>
      <c r="AD6" s="119">
        <v>0</v>
      </c>
      <c r="AE6" s="119">
        <v>14.000000000000041</v>
      </c>
      <c r="AF6" s="119">
        <v>12.000000000000053</v>
      </c>
      <c r="AG6" s="119">
        <v>0</v>
      </c>
      <c r="AH6" s="119">
        <v>63.999999999999872</v>
      </c>
      <c r="AI6" s="119">
        <v>0</v>
      </c>
      <c r="AJ6" s="119">
        <v>2.0000000000000067</v>
      </c>
      <c r="AK6" s="119">
        <v>0</v>
      </c>
      <c r="AL6" s="119">
        <v>0</v>
      </c>
      <c r="AM6" s="119">
        <v>8.0000000000000142</v>
      </c>
      <c r="AN6" s="119">
        <v>0</v>
      </c>
    </row>
    <row r="7" spans="2:40" x14ac:dyDescent="0.25">
      <c r="B7" s="121" t="s">
        <v>44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12.499999999999998</v>
      </c>
      <c r="I7" s="119">
        <v>6.2499999999999991</v>
      </c>
      <c r="J7" s="119">
        <v>0</v>
      </c>
      <c r="K7" s="119">
        <v>81.250000000000014</v>
      </c>
      <c r="L7" s="119">
        <v>0</v>
      </c>
      <c r="M7" s="119">
        <v>0</v>
      </c>
      <c r="N7" s="119">
        <v>0</v>
      </c>
      <c r="O7" s="119">
        <v>0</v>
      </c>
      <c r="P7" s="119">
        <v>0</v>
      </c>
      <c r="Q7" s="119">
        <v>0</v>
      </c>
      <c r="R7" s="119"/>
      <c r="S7" s="120" t="s">
        <v>70</v>
      </c>
      <c r="T7" s="120" t="s">
        <v>121</v>
      </c>
      <c r="U7" s="119"/>
      <c r="V7" s="119"/>
      <c r="W7" s="119"/>
      <c r="X7" s="119"/>
      <c r="Y7" s="121" t="s">
        <v>44</v>
      </c>
      <c r="Z7" s="119">
        <v>0</v>
      </c>
      <c r="AA7" s="119">
        <v>0</v>
      </c>
      <c r="AB7" s="119">
        <v>0</v>
      </c>
      <c r="AC7" s="119">
        <v>0</v>
      </c>
      <c r="AD7" s="119">
        <v>0</v>
      </c>
      <c r="AE7" s="119">
        <v>12.499999999999998</v>
      </c>
      <c r="AF7" s="119">
        <v>6.2499999999999991</v>
      </c>
      <c r="AG7" s="119">
        <v>0</v>
      </c>
      <c r="AH7" s="119">
        <v>81.250000000000014</v>
      </c>
      <c r="AI7" s="119">
        <v>0</v>
      </c>
      <c r="AJ7" s="119">
        <v>0</v>
      </c>
      <c r="AK7" s="119">
        <v>0</v>
      </c>
      <c r="AL7" s="119">
        <v>0</v>
      </c>
      <c r="AM7" s="119">
        <v>0</v>
      </c>
      <c r="AN7" s="119">
        <v>0</v>
      </c>
    </row>
    <row r="8" spans="2:40" x14ac:dyDescent="0.25">
      <c r="B8" s="121" t="s">
        <v>45</v>
      </c>
      <c r="C8" s="119">
        <v>0</v>
      </c>
      <c r="D8" s="119">
        <v>0</v>
      </c>
      <c r="E8" s="119">
        <v>0</v>
      </c>
      <c r="F8" s="119">
        <v>0</v>
      </c>
      <c r="G8" s="119">
        <v>0</v>
      </c>
      <c r="H8" s="119">
        <v>12.903225806451585</v>
      </c>
      <c r="I8" s="119">
        <v>6.4516129032258025</v>
      </c>
      <c r="J8" s="119">
        <v>0</v>
      </c>
      <c r="K8" s="119">
        <v>77.419354838709708</v>
      </c>
      <c r="L8" s="119">
        <v>0</v>
      </c>
      <c r="M8" s="119">
        <v>3.2258064516129012</v>
      </c>
      <c r="N8" s="119">
        <v>0</v>
      </c>
      <c r="O8" s="119">
        <v>0</v>
      </c>
      <c r="P8" s="119">
        <v>0</v>
      </c>
      <c r="Q8" s="119">
        <v>0</v>
      </c>
      <c r="R8" s="119"/>
      <c r="S8" s="120" t="s">
        <v>73</v>
      </c>
      <c r="T8" s="120" t="s">
        <v>122</v>
      </c>
      <c r="U8" s="119"/>
      <c r="V8" s="119"/>
      <c r="W8" s="119"/>
      <c r="X8" s="119"/>
      <c r="Y8" s="121" t="s">
        <v>45</v>
      </c>
      <c r="Z8" s="119">
        <v>0</v>
      </c>
      <c r="AA8" s="119">
        <v>0</v>
      </c>
      <c r="AB8" s="119">
        <v>0</v>
      </c>
      <c r="AC8" s="119">
        <v>0</v>
      </c>
      <c r="AD8" s="119">
        <v>0</v>
      </c>
      <c r="AE8" s="119">
        <v>12.903225806451585</v>
      </c>
      <c r="AF8" s="119">
        <v>6.4516129032258025</v>
      </c>
      <c r="AG8" s="119">
        <v>0</v>
      </c>
      <c r="AH8" s="119">
        <v>77.419354838709708</v>
      </c>
      <c r="AI8" s="119">
        <v>0</v>
      </c>
      <c r="AJ8" s="119">
        <v>3.2258064516129012</v>
      </c>
      <c r="AK8" s="119">
        <v>0</v>
      </c>
      <c r="AL8" s="119">
        <v>0</v>
      </c>
      <c r="AM8" s="119">
        <v>0</v>
      </c>
      <c r="AN8" s="119">
        <v>0</v>
      </c>
    </row>
    <row r="9" spans="2:40" x14ac:dyDescent="0.25">
      <c r="B9" s="121" t="s">
        <v>46</v>
      </c>
      <c r="C9" s="119">
        <v>0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16.12903225806447</v>
      </c>
      <c r="J9" s="119">
        <v>0</v>
      </c>
      <c r="K9" s="119">
        <v>70.967741935483915</v>
      </c>
      <c r="L9" s="119">
        <v>3.2258064516129035</v>
      </c>
      <c r="M9" s="119">
        <v>3.2258064516129035</v>
      </c>
      <c r="N9" s="119">
        <v>0</v>
      </c>
      <c r="O9" s="119">
        <v>0</v>
      </c>
      <c r="P9" s="119">
        <v>6.4516129032258069</v>
      </c>
      <c r="Q9" s="119">
        <v>0</v>
      </c>
      <c r="R9" s="119"/>
      <c r="S9" s="120" t="s">
        <v>194</v>
      </c>
      <c r="T9" s="120" t="s">
        <v>127</v>
      </c>
      <c r="U9" s="119"/>
      <c r="V9" s="119"/>
      <c r="W9" s="119"/>
      <c r="X9" s="119"/>
      <c r="Y9" s="121" t="s">
        <v>46</v>
      </c>
      <c r="Z9" s="119">
        <v>0</v>
      </c>
      <c r="AA9" s="119">
        <v>0</v>
      </c>
      <c r="AB9" s="119">
        <v>0</v>
      </c>
      <c r="AC9" s="119">
        <v>0</v>
      </c>
      <c r="AD9" s="119">
        <v>0</v>
      </c>
      <c r="AE9" s="119">
        <v>0</v>
      </c>
      <c r="AF9" s="119">
        <v>16.12903225806447</v>
      </c>
      <c r="AG9" s="119">
        <v>0</v>
      </c>
      <c r="AH9" s="119">
        <v>70.967741935483915</v>
      </c>
      <c r="AI9" s="119">
        <v>3.2258064516129035</v>
      </c>
      <c r="AJ9" s="119">
        <v>3.2258064516129035</v>
      </c>
      <c r="AK9" s="119">
        <v>0</v>
      </c>
      <c r="AL9" s="119">
        <v>0</v>
      </c>
      <c r="AM9" s="119">
        <v>6.4516129032258069</v>
      </c>
      <c r="AN9" s="119">
        <v>0</v>
      </c>
    </row>
    <row r="10" spans="2:40" x14ac:dyDescent="0.25">
      <c r="B10" s="121" t="s">
        <v>47</v>
      </c>
      <c r="C10" s="119">
        <v>0</v>
      </c>
      <c r="D10" s="119">
        <v>0</v>
      </c>
      <c r="E10" s="119">
        <v>0</v>
      </c>
      <c r="F10" s="119">
        <v>0</v>
      </c>
      <c r="G10" s="119">
        <v>0</v>
      </c>
      <c r="H10" s="119">
        <v>2.2222222222222299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19">
        <v>97.777777777777771</v>
      </c>
      <c r="Q10" s="119">
        <v>0</v>
      </c>
      <c r="R10" s="119"/>
      <c r="S10" s="120" t="s">
        <v>102</v>
      </c>
      <c r="T10" s="120" t="s">
        <v>129</v>
      </c>
      <c r="U10" s="119"/>
      <c r="V10" s="119"/>
      <c r="W10" s="119"/>
      <c r="X10" s="119"/>
      <c r="Y10" s="121" t="s">
        <v>47</v>
      </c>
      <c r="Z10" s="119">
        <v>0</v>
      </c>
      <c r="AA10" s="119">
        <v>0</v>
      </c>
      <c r="AB10" s="119">
        <v>0</v>
      </c>
      <c r="AC10" s="119">
        <v>0</v>
      </c>
      <c r="AD10" s="119">
        <v>0</v>
      </c>
      <c r="AE10" s="119">
        <v>2.2222222222222299</v>
      </c>
      <c r="AF10" s="119">
        <v>0</v>
      </c>
      <c r="AG10" s="119">
        <v>0</v>
      </c>
      <c r="AH10" s="119">
        <v>0</v>
      </c>
      <c r="AI10" s="119">
        <v>0</v>
      </c>
      <c r="AJ10" s="119">
        <v>0</v>
      </c>
      <c r="AK10" s="119">
        <v>0</v>
      </c>
      <c r="AL10" s="119">
        <v>0</v>
      </c>
      <c r="AM10" s="119">
        <v>97.777777777777771</v>
      </c>
      <c r="AN10" s="119">
        <v>0</v>
      </c>
    </row>
    <row r="11" spans="2:40" x14ac:dyDescent="0.25">
      <c r="B11" s="121" t="s">
        <v>48</v>
      </c>
      <c r="C11" s="119">
        <v>5.1282051282051313</v>
      </c>
      <c r="D11" s="119">
        <v>0</v>
      </c>
      <c r="E11" s="119">
        <v>2.5641025641025657</v>
      </c>
      <c r="F11" s="119">
        <v>0</v>
      </c>
      <c r="G11" s="119">
        <v>0</v>
      </c>
      <c r="H11" s="119">
        <v>12.820512820512791</v>
      </c>
      <c r="I11" s="119">
        <v>58.974358974359028</v>
      </c>
      <c r="J11" s="119">
        <v>0</v>
      </c>
      <c r="K11" s="119">
        <v>10.256410256410247</v>
      </c>
      <c r="L11" s="119">
        <v>0</v>
      </c>
      <c r="M11" s="119">
        <v>10.256410256410247</v>
      </c>
      <c r="N11" s="119">
        <v>0</v>
      </c>
      <c r="O11" s="119">
        <v>0</v>
      </c>
      <c r="P11" s="119">
        <v>0</v>
      </c>
      <c r="Q11" s="119">
        <v>0</v>
      </c>
      <c r="R11" s="119"/>
      <c r="S11" s="120" t="s">
        <v>109</v>
      </c>
      <c r="T11" s="120" t="s">
        <v>138</v>
      </c>
      <c r="U11" s="119"/>
      <c r="V11" s="119"/>
      <c r="W11" s="119"/>
      <c r="X11" s="119"/>
      <c r="Y11" s="121" t="s">
        <v>48</v>
      </c>
      <c r="Z11" s="119">
        <v>5.1282051282051313</v>
      </c>
      <c r="AA11" s="119">
        <v>0</v>
      </c>
      <c r="AB11" s="119">
        <v>2.5641025641025657</v>
      </c>
      <c r="AC11" s="119">
        <v>0</v>
      </c>
      <c r="AD11" s="119">
        <v>0</v>
      </c>
      <c r="AE11" s="119">
        <v>12.820512820512791</v>
      </c>
      <c r="AF11" s="119">
        <v>58.974358974359028</v>
      </c>
      <c r="AG11" s="119">
        <v>0</v>
      </c>
      <c r="AH11" s="119">
        <v>10.256410256410247</v>
      </c>
      <c r="AI11" s="119">
        <v>0</v>
      </c>
      <c r="AJ11" s="119">
        <v>10.256410256410247</v>
      </c>
      <c r="AK11" s="119">
        <v>0</v>
      </c>
      <c r="AL11" s="119">
        <v>0</v>
      </c>
      <c r="AM11" s="119">
        <v>0</v>
      </c>
      <c r="AN11" s="119">
        <v>0</v>
      </c>
    </row>
    <row r="12" spans="2:40" x14ac:dyDescent="0.25">
      <c r="B12" s="121" t="s">
        <v>49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12.195121951219477</v>
      </c>
      <c r="I12" s="119">
        <v>12.195121951219477</v>
      </c>
      <c r="J12" s="119">
        <v>0</v>
      </c>
      <c r="K12" s="119">
        <v>73.170731707317145</v>
      </c>
      <c r="L12" s="119">
        <v>0</v>
      </c>
      <c r="M12" s="119">
        <v>2.4390243902439024</v>
      </c>
      <c r="N12" s="119">
        <v>0</v>
      </c>
      <c r="O12" s="119">
        <v>0</v>
      </c>
      <c r="P12" s="119">
        <v>0</v>
      </c>
      <c r="Q12" s="119">
        <v>0</v>
      </c>
      <c r="R12" s="119"/>
      <c r="S12" s="120" t="s">
        <v>113</v>
      </c>
      <c r="T12" s="120" t="s">
        <v>141</v>
      </c>
      <c r="U12" s="119"/>
      <c r="V12" s="119"/>
      <c r="W12" s="119"/>
      <c r="X12" s="119"/>
      <c r="Y12" s="121" t="s">
        <v>49</v>
      </c>
      <c r="Z12" s="119">
        <v>0</v>
      </c>
      <c r="AA12" s="119">
        <v>0</v>
      </c>
      <c r="AB12" s="119">
        <v>0</v>
      </c>
      <c r="AC12" s="119">
        <v>0</v>
      </c>
      <c r="AD12" s="119">
        <v>0</v>
      </c>
      <c r="AE12" s="119">
        <v>12.195121951219477</v>
      </c>
      <c r="AF12" s="119">
        <v>12.195121951219477</v>
      </c>
      <c r="AG12" s="119">
        <v>0</v>
      </c>
      <c r="AH12" s="119">
        <v>73.170731707317145</v>
      </c>
      <c r="AI12" s="119">
        <v>0</v>
      </c>
      <c r="AJ12" s="119">
        <v>2.4390243902439024</v>
      </c>
      <c r="AK12" s="119">
        <v>0</v>
      </c>
      <c r="AL12" s="119">
        <v>0</v>
      </c>
      <c r="AM12" s="119">
        <v>0</v>
      </c>
      <c r="AN12" s="119">
        <v>0</v>
      </c>
    </row>
    <row r="13" spans="2:40" x14ac:dyDescent="0.25">
      <c r="B13" s="121" t="s">
        <v>50</v>
      </c>
      <c r="C13" s="119">
        <v>9.2307692307692619</v>
      </c>
      <c r="D13" s="119">
        <v>0</v>
      </c>
      <c r="E13" s="119">
        <v>0</v>
      </c>
      <c r="F13" s="119">
        <v>0</v>
      </c>
      <c r="G13" s="119">
        <v>53.846153846153726</v>
      </c>
      <c r="H13" s="119">
        <v>1.5384615384615421</v>
      </c>
      <c r="I13" s="119">
        <v>0</v>
      </c>
      <c r="J13" s="119">
        <v>0</v>
      </c>
      <c r="K13" s="119">
        <v>0</v>
      </c>
      <c r="L13" s="119">
        <v>26.153846153846214</v>
      </c>
      <c r="M13" s="119">
        <v>0</v>
      </c>
      <c r="N13" s="119">
        <v>0</v>
      </c>
      <c r="O13" s="119">
        <v>0</v>
      </c>
      <c r="P13" s="119">
        <v>9.2307692307692619</v>
      </c>
      <c r="Q13" s="119">
        <v>0</v>
      </c>
      <c r="R13" s="119"/>
      <c r="S13" s="119"/>
      <c r="T13" s="119"/>
      <c r="U13" s="119"/>
      <c r="V13" s="119"/>
      <c r="W13" s="119"/>
      <c r="X13" s="119"/>
      <c r="Y13" s="121" t="s">
        <v>50</v>
      </c>
      <c r="Z13" s="119">
        <v>9.2307692307692619</v>
      </c>
      <c r="AA13" s="119">
        <v>0</v>
      </c>
      <c r="AB13" s="119">
        <v>0</v>
      </c>
      <c r="AC13" s="119">
        <v>0</v>
      </c>
      <c r="AD13" s="119">
        <v>53.846153846153726</v>
      </c>
      <c r="AE13" s="119">
        <v>1.5384615384615421</v>
      </c>
      <c r="AF13" s="119">
        <v>0</v>
      </c>
      <c r="AG13" s="119">
        <v>0</v>
      </c>
      <c r="AH13" s="119">
        <v>0</v>
      </c>
      <c r="AI13" s="119">
        <v>26.153846153846214</v>
      </c>
      <c r="AJ13" s="119">
        <v>0</v>
      </c>
      <c r="AK13" s="119">
        <v>0</v>
      </c>
      <c r="AL13" s="119">
        <v>0</v>
      </c>
      <c r="AM13" s="119">
        <v>9.2307692307692619</v>
      </c>
      <c r="AN13" s="119">
        <v>0</v>
      </c>
    </row>
    <row r="14" spans="2:40" x14ac:dyDescent="0.25">
      <c r="B14" s="121" t="s">
        <v>51</v>
      </c>
      <c r="C14" s="119">
        <v>27.272727272727341</v>
      </c>
      <c r="D14" s="119">
        <v>0</v>
      </c>
      <c r="E14" s="119">
        <v>0</v>
      </c>
      <c r="F14" s="119">
        <v>0</v>
      </c>
      <c r="G14" s="119">
        <v>22.727272727272695</v>
      </c>
      <c r="H14" s="119">
        <v>0</v>
      </c>
      <c r="I14" s="119">
        <v>0</v>
      </c>
      <c r="J14" s="119">
        <v>0</v>
      </c>
      <c r="K14" s="119">
        <v>22.727272727272695</v>
      </c>
      <c r="L14" s="119">
        <v>18.18181818181818</v>
      </c>
      <c r="M14" s="119">
        <v>4.5454545454545521</v>
      </c>
      <c r="N14" s="119">
        <v>0</v>
      </c>
      <c r="O14" s="119">
        <v>0</v>
      </c>
      <c r="P14" s="119">
        <v>4.5454545454545521</v>
      </c>
      <c r="Q14" s="119">
        <v>0</v>
      </c>
      <c r="R14" s="119"/>
      <c r="S14" s="119"/>
      <c r="T14" s="119"/>
      <c r="U14" s="119" t="s">
        <v>339</v>
      </c>
      <c r="V14" s="119"/>
      <c r="W14" s="119"/>
      <c r="X14" s="119"/>
      <c r="Y14" s="121" t="s">
        <v>51</v>
      </c>
      <c r="Z14" s="119">
        <v>27.272727272727341</v>
      </c>
      <c r="AA14" s="119">
        <v>0</v>
      </c>
      <c r="AB14" s="119">
        <v>0</v>
      </c>
      <c r="AC14" s="119">
        <v>0</v>
      </c>
      <c r="AD14" s="119">
        <v>22.727272727272695</v>
      </c>
      <c r="AE14" s="119">
        <v>0</v>
      </c>
      <c r="AF14" s="119">
        <v>0</v>
      </c>
      <c r="AG14" s="119">
        <v>0</v>
      </c>
      <c r="AH14" s="119">
        <v>22.727272727272695</v>
      </c>
      <c r="AI14" s="119">
        <v>18.18181818181818</v>
      </c>
      <c r="AJ14" s="119">
        <v>4.5454545454545521</v>
      </c>
      <c r="AK14" s="119">
        <v>0</v>
      </c>
      <c r="AL14" s="119">
        <v>0</v>
      </c>
      <c r="AM14" s="119">
        <v>4.5454545454545521</v>
      </c>
      <c r="AN14" s="119">
        <v>0</v>
      </c>
    </row>
    <row r="15" spans="2:40" x14ac:dyDescent="0.25">
      <c r="B15" s="121" t="s">
        <v>52</v>
      </c>
      <c r="C15" s="119">
        <v>22.222222222222211</v>
      </c>
      <c r="D15" s="119">
        <v>0</v>
      </c>
      <c r="E15" s="119">
        <v>0</v>
      </c>
      <c r="F15" s="119">
        <v>0</v>
      </c>
      <c r="G15" s="119">
        <v>30.158730158730169</v>
      </c>
      <c r="H15" s="119">
        <v>11.111111111111105</v>
      </c>
      <c r="I15" s="119">
        <v>14.285714285714299</v>
      </c>
      <c r="J15" s="119">
        <v>0</v>
      </c>
      <c r="K15" s="119">
        <v>3.1746031746031744</v>
      </c>
      <c r="L15" s="119">
        <v>15.873015873015872</v>
      </c>
      <c r="M15" s="119">
        <v>0</v>
      </c>
      <c r="N15" s="119">
        <v>0</v>
      </c>
      <c r="O15" s="119">
        <v>0</v>
      </c>
      <c r="P15" s="119">
        <v>3.1746031746031744</v>
      </c>
      <c r="Q15" s="119">
        <v>0</v>
      </c>
      <c r="R15" s="119"/>
      <c r="S15" s="121">
        <v>131</v>
      </c>
      <c r="T15" s="119"/>
      <c r="U15" s="122">
        <f>S15+S16</f>
        <v>147</v>
      </c>
      <c r="V15" s="119"/>
      <c r="W15" s="119"/>
      <c r="X15" s="119"/>
      <c r="Y15" s="121" t="s">
        <v>52</v>
      </c>
      <c r="Z15" s="119">
        <v>22.222222222222211</v>
      </c>
      <c r="AA15" s="119">
        <v>0</v>
      </c>
      <c r="AB15" s="119">
        <v>0</v>
      </c>
      <c r="AC15" s="119">
        <v>0</v>
      </c>
      <c r="AD15" s="119">
        <v>30.158730158730169</v>
      </c>
      <c r="AE15" s="119">
        <v>11.111111111111105</v>
      </c>
      <c r="AF15" s="119">
        <v>14.285714285714299</v>
      </c>
      <c r="AG15" s="119">
        <v>0</v>
      </c>
      <c r="AH15" s="119">
        <v>3.1746031746031744</v>
      </c>
      <c r="AI15" s="119">
        <v>15.873015873015872</v>
      </c>
      <c r="AJ15" s="119">
        <v>0</v>
      </c>
      <c r="AK15" s="119">
        <v>0</v>
      </c>
      <c r="AL15" s="119">
        <v>0</v>
      </c>
      <c r="AM15" s="119">
        <v>3.1746031746031744</v>
      </c>
      <c r="AN15" s="119">
        <v>0</v>
      </c>
    </row>
    <row r="16" spans="2:40" x14ac:dyDescent="0.25">
      <c r="B16" s="121" t="s">
        <v>53</v>
      </c>
      <c r="C16" s="119">
        <v>20.000000000000007</v>
      </c>
      <c r="D16" s="119">
        <v>0</v>
      </c>
      <c r="E16" s="119">
        <v>0</v>
      </c>
      <c r="F16" s="119">
        <v>0</v>
      </c>
      <c r="G16" s="119">
        <v>26.153846153846153</v>
      </c>
      <c r="H16" s="119">
        <v>7.6923076923076703</v>
      </c>
      <c r="I16" s="119">
        <v>36.923076923076962</v>
      </c>
      <c r="J16" s="119">
        <v>0</v>
      </c>
      <c r="K16" s="119">
        <v>1.5384615384615385</v>
      </c>
      <c r="L16" s="119">
        <v>7.6923076923076703</v>
      </c>
      <c r="M16" s="119">
        <v>0</v>
      </c>
      <c r="N16" s="119">
        <v>0</v>
      </c>
      <c r="O16" s="119">
        <v>0</v>
      </c>
      <c r="P16" s="119">
        <v>0</v>
      </c>
      <c r="Q16" s="119">
        <v>0</v>
      </c>
      <c r="R16" s="119"/>
      <c r="S16" s="120">
        <v>16</v>
      </c>
      <c r="T16" s="119"/>
      <c r="U16" s="119"/>
      <c r="V16" s="119"/>
      <c r="W16" s="119"/>
      <c r="X16" s="119"/>
      <c r="Y16" s="121" t="s">
        <v>53</v>
      </c>
      <c r="Z16" s="119">
        <v>20.000000000000007</v>
      </c>
      <c r="AA16" s="119">
        <v>0</v>
      </c>
      <c r="AB16" s="119">
        <v>0</v>
      </c>
      <c r="AC16" s="119">
        <v>0</v>
      </c>
      <c r="AD16" s="119">
        <v>26.153846153846153</v>
      </c>
      <c r="AE16" s="119">
        <v>7.6923076923076703</v>
      </c>
      <c r="AF16" s="119">
        <v>36.923076923076962</v>
      </c>
      <c r="AG16" s="119">
        <v>0</v>
      </c>
      <c r="AH16" s="119">
        <v>1.5384615384615385</v>
      </c>
      <c r="AI16" s="119">
        <v>7.6923076923076703</v>
      </c>
      <c r="AJ16" s="119">
        <v>0</v>
      </c>
      <c r="AK16" s="119">
        <v>0</v>
      </c>
      <c r="AL16" s="119">
        <v>0</v>
      </c>
      <c r="AM16" s="119">
        <v>0</v>
      </c>
      <c r="AN16" s="119">
        <v>0</v>
      </c>
    </row>
    <row r="17" spans="2:40" x14ac:dyDescent="0.25">
      <c r="B17" s="121" t="s">
        <v>54</v>
      </c>
      <c r="C17" s="119">
        <v>13.207547169811312</v>
      </c>
      <c r="D17" s="119">
        <v>0</v>
      </c>
      <c r="E17" s="119">
        <v>0</v>
      </c>
      <c r="F17" s="119">
        <v>0</v>
      </c>
      <c r="G17" s="119">
        <v>24.528301886792455</v>
      </c>
      <c r="H17" s="119">
        <v>24.528301886792455</v>
      </c>
      <c r="I17" s="119">
        <v>30.188679245283026</v>
      </c>
      <c r="J17" s="119">
        <v>0</v>
      </c>
      <c r="K17" s="119">
        <v>0</v>
      </c>
      <c r="L17" s="119">
        <v>7.5471698113207415</v>
      </c>
      <c r="M17" s="119">
        <v>0</v>
      </c>
      <c r="N17" s="119">
        <v>0</v>
      </c>
      <c r="O17" s="119">
        <v>0</v>
      </c>
      <c r="P17" s="119">
        <v>0</v>
      </c>
      <c r="Q17" s="119">
        <v>0</v>
      </c>
      <c r="R17" s="119"/>
      <c r="S17" s="119"/>
      <c r="T17" s="119"/>
      <c r="U17" s="119"/>
      <c r="V17" s="119"/>
      <c r="W17" s="119"/>
      <c r="X17" s="119"/>
      <c r="Y17" s="121" t="s">
        <v>54</v>
      </c>
      <c r="Z17" s="119">
        <v>13.207547169811312</v>
      </c>
      <c r="AA17" s="119">
        <v>0</v>
      </c>
      <c r="AB17" s="119">
        <v>0</v>
      </c>
      <c r="AC17" s="119">
        <v>0</v>
      </c>
      <c r="AD17" s="119">
        <v>24.528301886792455</v>
      </c>
      <c r="AE17" s="119">
        <v>24.528301886792455</v>
      </c>
      <c r="AF17" s="119">
        <v>30.188679245283026</v>
      </c>
      <c r="AG17" s="119">
        <v>0</v>
      </c>
      <c r="AH17" s="119">
        <v>0</v>
      </c>
      <c r="AI17" s="119">
        <v>7.5471698113207415</v>
      </c>
      <c r="AJ17" s="119">
        <v>0</v>
      </c>
      <c r="AK17" s="119">
        <v>0</v>
      </c>
      <c r="AL17" s="119">
        <v>0</v>
      </c>
      <c r="AM17" s="119">
        <v>0</v>
      </c>
      <c r="AN17" s="119">
        <v>0</v>
      </c>
    </row>
    <row r="18" spans="2:40" x14ac:dyDescent="0.25">
      <c r="B18" s="121" t="s">
        <v>55</v>
      </c>
      <c r="C18" s="119">
        <v>15.384615384615367</v>
      </c>
      <c r="D18" s="119">
        <v>0</v>
      </c>
      <c r="E18" s="119">
        <v>0</v>
      </c>
      <c r="F18" s="119">
        <v>0</v>
      </c>
      <c r="G18" s="119">
        <v>19.230769230769237</v>
      </c>
      <c r="H18" s="119">
        <v>9.6153846153845901</v>
      </c>
      <c r="I18" s="119">
        <v>44.230769230769262</v>
      </c>
      <c r="J18" s="119">
        <v>0</v>
      </c>
      <c r="K18" s="119">
        <v>0</v>
      </c>
      <c r="L18" s="119">
        <v>11.538461538461554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/>
      <c r="S18" s="119"/>
      <c r="T18" s="119"/>
      <c r="U18" s="119"/>
      <c r="V18" s="119"/>
      <c r="W18" s="119"/>
      <c r="X18" s="119"/>
      <c r="Y18" s="121" t="s">
        <v>55</v>
      </c>
      <c r="Z18" s="119">
        <v>15.384615384615367</v>
      </c>
      <c r="AA18" s="119">
        <v>0</v>
      </c>
      <c r="AB18" s="119">
        <v>0</v>
      </c>
      <c r="AC18" s="119">
        <v>0</v>
      </c>
      <c r="AD18" s="119">
        <v>19.230769230769237</v>
      </c>
      <c r="AE18" s="119">
        <v>9.6153846153845901</v>
      </c>
      <c r="AF18" s="119">
        <v>44.230769230769262</v>
      </c>
      <c r="AG18" s="119">
        <v>0</v>
      </c>
      <c r="AH18" s="119">
        <v>0</v>
      </c>
      <c r="AI18" s="119">
        <v>11.538461538461554</v>
      </c>
      <c r="AJ18" s="119">
        <v>0</v>
      </c>
      <c r="AK18" s="119">
        <v>0</v>
      </c>
      <c r="AL18" s="119">
        <v>0</v>
      </c>
      <c r="AM18" s="119">
        <v>0</v>
      </c>
      <c r="AN18" s="119">
        <v>0</v>
      </c>
    </row>
    <row r="19" spans="2:40" x14ac:dyDescent="0.25">
      <c r="B19" s="121" t="s">
        <v>56</v>
      </c>
      <c r="C19" s="119">
        <v>6.1538461538461426</v>
      </c>
      <c r="D19" s="119">
        <v>0</v>
      </c>
      <c r="E19" s="119">
        <v>0</v>
      </c>
      <c r="F19" s="119">
        <v>0</v>
      </c>
      <c r="G19" s="119">
        <v>23.076923076923094</v>
      </c>
      <c r="H19" s="119">
        <v>18.461538461538474</v>
      </c>
      <c r="I19" s="119">
        <v>7.6923076923076676</v>
      </c>
      <c r="J19" s="119">
        <v>0</v>
      </c>
      <c r="K19" s="119">
        <v>0</v>
      </c>
      <c r="L19" s="119">
        <v>44.615384615384613</v>
      </c>
      <c r="M19" s="119">
        <v>0</v>
      </c>
      <c r="N19" s="119">
        <v>0</v>
      </c>
      <c r="O19" s="119">
        <v>0</v>
      </c>
      <c r="P19" s="119">
        <v>0</v>
      </c>
      <c r="Q19" s="119">
        <v>0</v>
      </c>
      <c r="R19" s="119"/>
      <c r="S19" s="119"/>
      <c r="T19" s="119"/>
      <c r="U19" s="119"/>
      <c r="V19" s="119"/>
      <c r="W19" s="119"/>
      <c r="X19" s="119"/>
      <c r="Y19" s="121" t="s">
        <v>56</v>
      </c>
      <c r="Z19" s="119">
        <v>6.1538461538461426</v>
      </c>
      <c r="AA19" s="119">
        <v>0</v>
      </c>
      <c r="AB19" s="119">
        <v>0</v>
      </c>
      <c r="AC19" s="119">
        <v>0</v>
      </c>
      <c r="AD19" s="119">
        <v>23.076923076923094</v>
      </c>
      <c r="AE19" s="119">
        <v>18.461538461538474</v>
      </c>
      <c r="AF19" s="119">
        <v>7.6923076923076676</v>
      </c>
      <c r="AG19" s="119">
        <v>0</v>
      </c>
      <c r="AH19" s="119">
        <v>0</v>
      </c>
      <c r="AI19" s="119">
        <v>44.615384615384613</v>
      </c>
      <c r="AJ19" s="119">
        <v>0</v>
      </c>
      <c r="AK19" s="119">
        <v>0</v>
      </c>
      <c r="AL19" s="119">
        <v>0</v>
      </c>
      <c r="AM19" s="119">
        <v>0</v>
      </c>
      <c r="AN19" s="119">
        <v>0</v>
      </c>
    </row>
    <row r="20" spans="2:40" x14ac:dyDescent="0.25">
      <c r="B20" s="121" t="s">
        <v>57</v>
      </c>
      <c r="C20" s="119">
        <v>4.2253521126760587</v>
      </c>
      <c r="D20" s="119">
        <v>0</v>
      </c>
      <c r="E20" s="119">
        <v>0</v>
      </c>
      <c r="F20" s="119">
        <v>0</v>
      </c>
      <c r="G20" s="119">
        <v>21.126760563380294</v>
      </c>
      <c r="H20" s="119">
        <v>16.901408450704235</v>
      </c>
      <c r="I20" s="119">
        <v>15.492957746478854</v>
      </c>
      <c r="J20" s="119">
        <v>0</v>
      </c>
      <c r="K20" s="119">
        <v>1.4084507042253516</v>
      </c>
      <c r="L20" s="119">
        <v>40.845070422535201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/>
      <c r="S20" s="119"/>
      <c r="T20" s="119"/>
      <c r="U20" s="119"/>
      <c r="V20" s="119"/>
      <c r="W20" s="119"/>
      <c r="X20" s="119"/>
      <c r="Y20" s="121" t="s">
        <v>57</v>
      </c>
      <c r="Z20" s="119">
        <v>4.2253521126760587</v>
      </c>
      <c r="AA20" s="119">
        <v>0</v>
      </c>
      <c r="AB20" s="119">
        <v>0</v>
      </c>
      <c r="AC20" s="119">
        <v>0</v>
      </c>
      <c r="AD20" s="119">
        <v>21.126760563380294</v>
      </c>
      <c r="AE20" s="119">
        <v>16.901408450704235</v>
      </c>
      <c r="AF20" s="119">
        <v>15.492957746478854</v>
      </c>
      <c r="AG20" s="119">
        <v>0</v>
      </c>
      <c r="AH20" s="119">
        <v>1.4084507042253516</v>
      </c>
      <c r="AI20" s="119">
        <v>40.845070422535201</v>
      </c>
      <c r="AJ20" s="119">
        <v>0</v>
      </c>
      <c r="AK20" s="119">
        <v>0</v>
      </c>
      <c r="AL20" s="119">
        <v>0</v>
      </c>
      <c r="AM20" s="119">
        <v>0</v>
      </c>
      <c r="AN20" s="119">
        <v>0</v>
      </c>
    </row>
    <row r="21" spans="2:40" x14ac:dyDescent="0.25">
      <c r="B21" s="121" t="s">
        <v>58</v>
      </c>
      <c r="C21" s="119">
        <v>8.3333333333333179</v>
      </c>
      <c r="D21" s="119">
        <v>0</v>
      </c>
      <c r="E21" s="119">
        <v>0</v>
      </c>
      <c r="F21" s="119">
        <v>0</v>
      </c>
      <c r="G21" s="119">
        <v>37.500000000000028</v>
      </c>
      <c r="H21" s="119">
        <v>20.833333333333325</v>
      </c>
      <c r="I21" s="119">
        <v>25.000000000000018</v>
      </c>
      <c r="J21" s="119">
        <v>0</v>
      </c>
      <c r="K21" s="119">
        <v>0</v>
      </c>
      <c r="L21" s="119">
        <v>8.3333333333333179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/>
      <c r="S21" s="119"/>
      <c r="T21" s="119"/>
      <c r="U21" s="119"/>
      <c r="V21" s="119"/>
      <c r="W21" s="119"/>
      <c r="X21" s="119"/>
      <c r="Y21" s="121" t="s">
        <v>58</v>
      </c>
      <c r="Z21" s="119">
        <v>8.3333333333333179</v>
      </c>
      <c r="AA21" s="119">
        <v>0</v>
      </c>
      <c r="AB21" s="119">
        <v>0</v>
      </c>
      <c r="AC21" s="119">
        <v>0</v>
      </c>
      <c r="AD21" s="119">
        <v>37.500000000000028</v>
      </c>
      <c r="AE21" s="119">
        <v>20.833333333333325</v>
      </c>
      <c r="AF21" s="119">
        <v>25.000000000000018</v>
      </c>
      <c r="AG21" s="119">
        <v>0</v>
      </c>
      <c r="AH21" s="119">
        <v>0</v>
      </c>
      <c r="AI21" s="119">
        <v>8.3333333333333179</v>
      </c>
      <c r="AJ21" s="119">
        <v>0</v>
      </c>
      <c r="AK21" s="119">
        <v>0</v>
      </c>
      <c r="AL21" s="119">
        <v>0</v>
      </c>
      <c r="AM21" s="119">
        <v>0</v>
      </c>
      <c r="AN21" s="119">
        <v>0</v>
      </c>
    </row>
    <row r="22" spans="2:40" x14ac:dyDescent="0.25">
      <c r="B22" s="121" t="s">
        <v>59</v>
      </c>
      <c r="C22" s="119">
        <v>0</v>
      </c>
      <c r="D22" s="119">
        <v>0</v>
      </c>
      <c r="E22" s="119">
        <v>0</v>
      </c>
      <c r="F22" s="119">
        <v>0</v>
      </c>
      <c r="G22" s="119">
        <v>66.666666666666686</v>
      </c>
      <c r="H22" s="119">
        <v>0</v>
      </c>
      <c r="I22" s="119">
        <v>29.16666666666665</v>
      </c>
      <c r="J22" s="119">
        <v>0</v>
      </c>
      <c r="K22" s="119">
        <v>0</v>
      </c>
      <c r="L22" s="119">
        <v>4.1666666666666661</v>
      </c>
      <c r="M22" s="119">
        <v>0</v>
      </c>
      <c r="N22" s="119">
        <v>0</v>
      </c>
      <c r="O22" s="119">
        <v>0</v>
      </c>
      <c r="P22" s="119">
        <v>0</v>
      </c>
      <c r="Q22" s="119">
        <v>0</v>
      </c>
      <c r="R22" s="119"/>
      <c r="S22" s="119"/>
      <c r="T22" s="119"/>
      <c r="U22" s="119"/>
      <c r="V22" s="119"/>
      <c r="W22" s="119"/>
      <c r="X22" s="119"/>
      <c r="Y22" s="121" t="s">
        <v>59</v>
      </c>
      <c r="Z22" s="119">
        <v>0</v>
      </c>
      <c r="AA22" s="119">
        <v>0</v>
      </c>
      <c r="AB22" s="119">
        <v>0</v>
      </c>
      <c r="AC22" s="119">
        <v>0</v>
      </c>
      <c r="AD22" s="119">
        <v>66.666666666666686</v>
      </c>
      <c r="AE22" s="119">
        <v>0</v>
      </c>
      <c r="AF22" s="119">
        <v>29.16666666666665</v>
      </c>
      <c r="AG22" s="119">
        <v>0</v>
      </c>
      <c r="AH22" s="119">
        <v>0</v>
      </c>
      <c r="AI22" s="119">
        <v>4.1666666666666661</v>
      </c>
      <c r="AJ22" s="119">
        <v>0</v>
      </c>
      <c r="AK22" s="119">
        <v>0</v>
      </c>
      <c r="AL22" s="119">
        <v>0</v>
      </c>
      <c r="AM22" s="119">
        <v>0</v>
      </c>
      <c r="AN22" s="119">
        <v>0</v>
      </c>
    </row>
    <row r="23" spans="2:40" x14ac:dyDescent="0.25">
      <c r="B23" s="121" t="s">
        <v>60</v>
      </c>
      <c r="C23" s="119">
        <v>2.6666666666666652</v>
      </c>
      <c r="D23" s="119">
        <v>0</v>
      </c>
      <c r="E23" s="119">
        <v>0</v>
      </c>
      <c r="F23" s="119">
        <v>0</v>
      </c>
      <c r="G23" s="119">
        <v>60.000000000000036</v>
      </c>
      <c r="H23" s="119">
        <v>6.6666666666666439</v>
      </c>
      <c r="I23" s="119">
        <v>20.000000000000011</v>
      </c>
      <c r="J23" s="119">
        <v>0</v>
      </c>
      <c r="K23" s="119">
        <v>0</v>
      </c>
      <c r="L23" s="119">
        <v>10.666666666666645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/>
      <c r="S23" s="119"/>
      <c r="T23" s="119"/>
      <c r="U23" s="119"/>
      <c r="V23" s="119"/>
      <c r="W23" s="119"/>
      <c r="X23" s="119"/>
      <c r="Y23" s="121" t="s">
        <v>60</v>
      </c>
      <c r="Z23" s="119">
        <v>2.6666666666666652</v>
      </c>
      <c r="AA23" s="119">
        <v>0</v>
      </c>
      <c r="AB23" s="119">
        <v>0</v>
      </c>
      <c r="AC23" s="119">
        <v>0</v>
      </c>
      <c r="AD23" s="119">
        <v>60.000000000000036</v>
      </c>
      <c r="AE23" s="119">
        <v>6.6666666666666439</v>
      </c>
      <c r="AF23" s="119">
        <v>20.000000000000011</v>
      </c>
      <c r="AG23" s="119">
        <v>0</v>
      </c>
      <c r="AH23" s="119">
        <v>0</v>
      </c>
      <c r="AI23" s="119">
        <v>10.666666666666645</v>
      </c>
      <c r="AJ23" s="119">
        <v>0</v>
      </c>
      <c r="AK23" s="119">
        <v>0</v>
      </c>
      <c r="AL23" s="119">
        <v>0</v>
      </c>
      <c r="AM23" s="119">
        <v>0</v>
      </c>
      <c r="AN23" s="119">
        <v>0</v>
      </c>
    </row>
    <row r="24" spans="2:40" x14ac:dyDescent="0.25">
      <c r="B24" s="121" t="s">
        <v>61</v>
      </c>
      <c r="C24" s="119">
        <v>0</v>
      </c>
      <c r="D24" s="119">
        <v>0</v>
      </c>
      <c r="E24" s="119">
        <v>8.3333333333333339</v>
      </c>
      <c r="F24" s="119">
        <v>0</v>
      </c>
      <c r="G24" s="119">
        <v>0</v>
      </c>
      <c r="H24" s="119">
        <v>8.3333333333333339</v>
      </c>
      <c r="I24" s="119">
        <v>83.333333333333329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/>
      <c r="S24" s="119"/>
      <c r="T24" s="119"/>
      <c r="U24" s="119"/>
      <c r="V24" s="119"/>
      <c r="W24" s="119"/>
      <c r="X24" s="119"/>
      <c r="Y24" s="121" t="s">
        <v>61</v>
      </c>
      <c r="Z24" s="119">
        <v>0</v>
      </c>
      <c r="AA24" s="119">
        <v>0</v>
      </c>
      <c r="AB24" s="119">
        <v>8.3333333333333339</v>
      </c>
      <c r="AC24" s="119">
        <v>0</v>
      </c>
      <c r="AD24" s="119">
        <v>0</v>
      </c>
      <c r="AE24" s="119">
        <v>8.3333333333333339</v>
      </c>
      <c r="AF24" s="119">
        <v>83.333333333333329</v>
      </c>
      <c r="AG24" s="119">
        <v>0</v>
      </c>
      <c r="AH24" s="119">
        <v>0</v>
      </c>
      <c r="AI24" s="119">
        <v>0</v>
      </c>
      <c r="AJ24" s="119">
        <v>0</v>
      </c>
      <c r="AK24" s="119">
        <v>0</v>
      </c>
      <c r="AL24" s="119">
        <v>0</v>
      </c>
      <c r="AM24" s="119">
        <v>0</v>
      </c>
      <c r="AN24" s="119">
        <v>0</v>
      </c>
    </row>
    <row r="25" spans="2:40" x14ac:dyDescent="0.25">
      <c r="B25" s="121" t="s">
        <v>62</v>
      </c>
      <c r="C25" s="119">
        <v>10.638297872340393</v>
      </c>
      <c r="D25" s="119">
        <v>0</v>
      </c>
      <c r="E25" s="119">
        <v>2.1276595744680851</v>
      </c>
      <c r="F25" s="119">
        <v>4.2553191489361701</v>
      </c>
      <c r="G25" s="119">
        <v>14.893617021276588</v>
      </c>
      <c r="H25" s="119">
        <v>23.404255319148916</v>
      </c>
      <c r="I25" s="119">
        <v>38.29787234042557</v>
      </c>
      <c r="J25" s="119">
        <v>0</v>
      </c>
      <c r="K25" s="119">
        <v>0</v>
      </c>
      <c r="L25" s="119">
        <v>6.3829787234042614</v>
      </c>
      <c r="M25" s="119">
        <v>0</v>
      </c>
      <c r="N25" s="119">
        <v>0</v>
      </c>
      <c r="O25" s="119">
        <v>0</v>
      </c>
      <c r="P25" s="119">
        <v>0</v>
      </c>
      <c r="Q25" s="119">
        <v>0</v>
      </c>
      <c r="R25" s="119"/>
      <c r="S25" s="119"/>
      <c r="T25" s="119"/>
      <c r="U25" s="119"/>
      <c r="V25" s="119"/>
      <c r="W25" s="119"/>
      <c r="X25" s="119"/>
      <c r="Y25" s="121" t="s">
        <v>62</v>
      </c>
      <c r="Z25" s="119">
        <v>10.638297872340393</v>
      </c>
      <c r="AA25" s="119">
        <v>0</v>
      </c>
      <c r="AB25" s="119">
        <v>2.1276595744680851</v>
      </c>
      <c r="AC25" s="119">
        <v>4.2553191489361701</v>
      </c>
      <c r="AD25" s="119">
        <v>14.893617021276588</v>
      </c>
      <c r="AE25" s="119">
        <v>23.404255319148916</v>
      </c>
      <c r="AF25" s="119">
        <v>38.29787234042557</v>
      </c>
      <c r="AG25" s="119">
        <v>0</v>
      </c>
      <c r="AH25" s="119">
        <v>0</v>
      </c>
      <c r="AI25" s="119">
        <v>6.3829787234042614</v>
      </c>
      <c r="AJ25" s="119">
        <v>0</v>
      </c>
      <c r="AK25" s="119">
        <v>0</v>
      </c>
      <c r="AL25" s="119">
        <v>0</v>
      </c>
      <c r="AM25" s="119">
        <v>0</v>
      </c>
      <c r="AN25" s="119">
        <v>0</v>
      </c>
    </row>
    <row r="26" spans="2:40" x14ac:dyDescent="0.25">
      <c r="B26" s="121" t="s">
        <v>63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4.0000000000000009</v>
      </c>
      <c r="I26" s="119">
        <v>76.000000000000043</v>
      </c>
      <c r="J26" s="119">
        <v>0</v>
      </c>
      <c r="K26" s="119">
        <v>0</v>
      </c>
      <c r="L26" s="119">
        <v>19.999999999999947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/>
      <c r="S26" s="119"/>
      <c r="T26" s="119"/>
      <c r="U26" s="119"/>
      <c r="V26" s="119"/>
      <c r="W26" s="119"/>
      <c r="X26" s="119"/>
      <c r="Y26" s="121" t="s">
        <v>63</v>
      </c>
      <c r="Z26" s="119">
        <v>0</v>
      </c>
      <c r="AA26" s="119">
        <v>0</v>
      </c>
      <c r="AB26" s="119">
        <v>0</v>
      </c>
      <c r="AC26" s="119">
        <v>0</v>
      </c>
      <c r="AD26" s="119">
        <v>0</v>
      </c>
      <c r="AE26" s="119">
        <v>4.0000000000000009</v>
      </c>
      <c r="AF26" s="119">
        <v>76.000000000000043</v>
      </c>
      <c r="AG26" s="119">
        <v>0</v>
      </c>
      <c r="AH26" s="119">
        <v>0</v>
      </c>
      <c r="AI26" s="119">
        <v>19.999999999999947</v>
      </c>
      <c r="AJ26" s="119">
        <v>0</v>
      </c>
      <c r="AK26" s="119">
        <v>0</v>
      </c>
      <c r="AL26" s="119">
        <v>0</v>
      </c>
      <c r="AM26" s="119">
        <v>0</v>
      </c>
      <c r="AN26" s="119">
        <v>0</v>
      </c>
    </row>
    <row r="27" spans="2:40" x14ac:dyDescent="0.25">
      <c r="B27" s="121" t="s">
        <v>64</v>
      </c>
      <c r="C27" s="119">
        <v>1.5625000000000033</v>
      </c>
      <c r="D27" s="119">
        <v>0</v>
      </c>
      <c r="E27" s="119">
        <v>0</v>
      </c>
      <c r="F27" s="119">
        <v>0</v>
      </c>
      <c r="G27" s="119">
        <v>0</v>
      </c>
      <c r="H27" s="119">
        <v>4.6875000000000151</v>
      </c>
      <c r="I27" s="119">
        <v>92.187499999999986</v>
      </c>
      <c r="J27" s="119">
        <v>0</v>
      </c>
      <c r="K27" s="119">
        <v>0</v>
      </c>
      <c r="L27" s="119">
        <v>1.5625000000000033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/>
      <c r="S27" s="119"/>
      <c r="T27" s="119"/>
      <c r="U27" s="119"/>
      <c r="V27" s="119"/>
      <c r="W27" s="119"/>
      <c r="X27" s="119"/>
      <c r="Y27" s="121" t="s">
        <v>64</v>
      </c>
      <c r="Z27" s="119">
        <v>1.5625000000000033</v>
      </c>
      <c r="AA27" s="119">
        <v>0</v>
      </c>
      <c r="AB27" s="119">
        <v>0</v>
      </c>
      <c r="AC27" s="119">
        <v>0</v>
      </c>
      <c r="AD27" s="119">
        <v>0</v>
      </c>
      <c r="AE27" s="119">
        <v>4.6875000000000151</v>
      </c>
      <c r="AF27" s="119">
        <v>92.187499999999986</v>
      </c>
      <c r="AG27" s="119">
        <v>0</v>
      </c>
      <c r="AH27" s="119">
        <v>0</v>
      </c>
      <c r="AI27" s="119">
        <v>1.5625000000000033</v>
      </c>
      <c r="AJ27" s="119">
        <v>0</v>
      </c>
      <c r="AK27" s="119">
        <v>0</v>
      </c>
      <c r="AL27" s="119">
        <v>0</v>
      </c>
      <c r="AM27" s="119">
        <v>0</v>
      </c>
      <c r="AN27" s="119">
        <v>0</v>
      </c>
    </row>
    <row r="28" spans="2:40" x14ac:dyDescent="0.25">
      <c r="B28" s="121" t="s">
        <v>65</v>
      </c>
      <c r="C28" s="119">
        <v>19.444444444444432</v>
      </c>
      <c r="D28" s="119">
        <v>2.7777777777777772</v>
      </c>
      <c r="E28" s="119">
        <v>0</v>
      </c>
      <c r="F28" s="119">
        <v>0</v>
      </c>
      <c r="G28" s="119">
        <v>5.5555555555555545</v>
      </c>
      <c r="H28" s="119">
        <v>8.333333333333341</v>
      </c>
      <c r="I28" s="119">
        <v>47.222222222222207</v>
      </c>
      <c r="J28" s="119">
        <v>0</v>
      </c>
      <c r="K28" s="119">
        <v>0</v>
      </c>
      <c r="L28" s="119">
        <v>16.666666666666682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/>
      <c r="S28" s="119"/>
      <c r="T28" s="119"/>
      <c r="U28" s="119"/>
      <c r="V28" s="119"/>
      <c r="W28" s="119"/>
      <c r="X28" s="119"/>
      <c r="Y28" s="121" t="s">
        <v>65</v>
      </c>
      <c r="Z28" s="119">
        <v>19.444444444444432</v>
      </c>
      <c r="AA28" s="119">
        <v>2.7777777777777772</v>
      </c>
      <c r="AB28" s="119">
        <v>0</v>
      </c>
      <c r="AC28" s="119">
        <v>0</v>
      </c>
      <c r="AD28" s="119">
        <v>5.5555555555555545</v>
      </c>
      <c r="AE28" s="119">
        <v>8.333333333333341</v>
      </c>
      <c r="AF28" s="119">
        <v>47.222222222222207</v>
      </c>
      <c r="AG28" s="119">
        <v>0</v>
      </c>
      <c r="AH28" s="119">
        <v>0</v>
      </c>
      <c r="AI28" s="119">
        <v>16.666666666666682</v>
      </c>
      <c r="AJ28" s="119">
        <v>0</v>
      </c>
      <c r="AK28" s="119">
        <v>0</v>
      </c>
      <c r="AL28" s="119">
        <v>0</v>
      </c>
      <c r="AM28" s="119">
        <v>0</v>
      </c>
      <c r="AN28" s="119">
        <v>0</v>
      </c>
    </row>
    <row r="29" spans="2:40" x14ac:dyDescent="0.25">
      <c r="B29" s="121" t="s">
        <v>68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99.999999999999986</v>
      </c>
      <c r="J29" s="119">
        <v>0</v>
      </c>
      <c r="K29" s="119">
        <v>0</v>
      </c>
      <c r="L29" s="119">
        <v>0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/>
      <c r="S29" s="119"/>
      <c r="T29" s="119"/>
      <c r="U29" s="119"/>
      <c r="V29" s="119"/>
      <c r="W29" s="119"/>
      <c r="X29" s="119"/>
      <c r="Y29" s="121" t="s">
        <v>68</v>
      </c>
      <c r="Z29" s="119">
        <v>0</v>
      </c>
      <c r="AA29" s="119">
        <v>0</v>
      </c>
      <c r="AB29" s="119">
        <v>0</v>
      </c>
      <c r="AC29" s="119">
        <v>0</v>
      </c>
      <c r="AD29" s="119">
        <v>0</v>
      </c>
      <c r="AE29" s="119">
        <v>0</v>
      </c>
      <c r="AF29" s="119">
        <v>99.999999999999986</v>
      </c>
      <c r="AG29" s="119">
        <v>0</v>
      </c>
      <c r="AH29" s="119">
        <v>0</v>
      </c>
      <c r="AI29" s="119">
        <v>0</v>
      </c>
      <c r="AJ29" s="119">
        <v>0</v>
      </c>
      <c r="AK29" s="119">
        <v>0</v>
      </c>
      <c r="AL29" s="119">
        <v>0</v>
      </c>
      <c r="AM29" s="119">
        <v>0</v>
      </c>
      <c r="AN29" s="119">
        <v>0</v>
      </c>
    </row>
    <row r="30" spans="2:40" x14ac:dyDescent="0.25">
      <c r="B30" s="121" t="s">
        <v>69</v>
      </c>
      <c r="C30" s="119">
        <v>0</v>
      </c>
      <c r="D30" s="119">
        <v>0</v>
      </c>
      <c r="E30" s="119">
        <v>0</v>
      </c>
      <c r="F30" s="119">
        <v>0</v>
      </c>
      <c r="G30" s="119">
        <v>14.285714285714301</v>
      </c>
      <c r="H30" s="119">
        <v>14.285714285714301</v>
      </c>
      <c r="I30" s="119">
        <v>38.095238095238116</v>
      </c>
      <c r="J30" s="119">
        <v>11.904761904761871</v>
      </c>
      <c r="K30" s="119">
        <v>0</v>
      </c>
      <c r="L30" s="119">
        <v>16.666666666666661</v>
      </c>
      <c r="M30" s="119">
        <v>4.7619047619047619</v>
      </c>
      <c r="N30" s="119">
        <v>0</v>
      </c>
      <c r="O30" s="119">
        <v>0</v>
      </c>
      <c r="P30" s="119">
        <v>0</v>
      </c>
      <c r="Q30" s="119">
        <v>0</v>
      </c>
      <c r="R30" s="119"/>
      <c r="S30" s="119"/>
      <c r="T30" s="119"/>
      <c r="U30" s="119"/>
      <c r="V30" s="119"/>
      <c r="W30" s="119"/>
      <c r="X30" s="119"/>
      <c r="Y30" s="121" t="s">
        <v>69</v>
      </c>
      <c r="Z30" s="119">
        <v>0</v>
      </c>
      <c r="AA30" s="119">
        <v>0</v>
      </c>
      <c r="AB30" s="119">
        <v>0</v>
      </c>
      <c r="AC30" s="119">
        <v>0</v>
      </c>
      <c r="AD30" s="119">
        <v>14.285714285714301</v>
      </c>
      <c r="AE30" s="119">
        <v>14.285714285714301</v>
      </c>
      <c r="AF30" s="119">
        <v>38.095238095238116</v>
      </c>
      <c r="AG30" s="119">
        <v>11.904761904761871</v>
      </c>
      <c r="AH30" s="119">
        <v>0</v>
      </c>
      <c r="AI30" s="119">
        <v>16.666666666666661</v>
      </c>
      <c r="AJ30" s="119">
        <v>4.7619047619047619</v>
      </c>
      <c r="AK30" s="119">
        <v>0</v>
      </c>
      <c r="AL30" s="119">
        <v>0</v>
      </c>
      <c r="AM30" s="119">
        <v>0</v>
      </c>
      <c r="AN30" s="119">
        <v>0</v>
      </c>
    </row>
    <row r="31" spans="2:40" x14ac:dyDescent="0.25">
      <c r="B31" s="121" t="s">
        <v>71</v>
      </c>
      <c r="C31" s="119">
        <v>0</v>
      </c>
      <c r="D31" s="119">
        <v>5.2631578947368443</v>
      </c>
      <c r="E31" s="119">
        <v>5.2631578947368443</v>
      </c>
      <c r="F31" s="119">
        <v>5.2631578947368443</v>
      </c>
      <c r="G31" s="119">
        <v>0</v>
      </c>
      <c r="H31" s="119">
        <v>10.526315789473689</v>
      </c>
      <c r="I31" s="119">
        <v>73.684210526315795</v>
      </c>
      <c r="J31" s="119">
        <v>0</v>
      </c>
      <c r="K31" s="119">
        <v>0</v>
      </c>
      <c r="L31" s="119">
        <v>0</v>
      </c>
      <c r="M31" s="119">
        <v>0</v>
      </c>
      <c r="N31" s="119">
        <v>0</v>
      </c>
      <c r="O31" s="119">
        <v>0</v>
      </c>
      <c r="P31" s="119">
        <v>0</v>
      </c>
      <c r="Q31" s="119">
        <v>0</v>
      </c>
      <c r="R31" s="119"/>
      <c r="S31" s="119"/>
      <c r="T31" s="119"/>
      <c r="U31" s="119"/>
      <c r="V31" s="119"/>
      <c r="W31" s="119"/>
      <c r="X31" s="119"/>
      <c r="Y31" s="121" t="s">
        <v>71</v>
      </c>
      <c r="Z31" s="119">
        <v>0</v>
      </c>
      <c r="AA31" s="119">
        <v>5.2631578947368443</v>
      </c>
      <c r="AB31" s="119">
        <v>5.2631578947368443</v>
      </c>
      <c r="AC31" s="119">
        <v>5.2631578947368443</v>
      </c>
      <c r="AD31" s="119">
        <v>0</v>
      </c>
      <c r="AE31" s="119">
        <v>10.526315789473689</v>
      </c>
      <c r="AF31" s="119">
        <v>73.684210526315795</v>
      </c>
      <c r="AG31" s="119">
        <v>0</v>
      </c>
      <c r="AH31" s="119">
        <v>0</v>
      </c>
      <c r="AI31" s="119">
        <v>0</v>
      </c>
      <c r="AJ31" s="119">
        <v>0</v>
      </c>
      <c r="AK31" s="119">
        <v>0</v>
      </c>
      <c r="AL31" s="119">
        <v>0</v>
      </c>
      <c r="AM31" s="119">
        <v>0</v>
      </c>
      <c r="AN31" s="119">
        <v>0</v>
      </c>
    </row>
    <row r="32" spans="2:40" x14ac:dyDescent="0.25">
      <c r="B32" s="121" t="s">
        <v>72</v>
      </c>
      <c r="C32" s="119">
        <v>0</v>
      </c>
      <c r="D32" s="119">
        <v>0</v>
      </c>
      <c r="E32" s="119">
        <v>0</v>
      </c>
      <c r="F32" s="119">
        <v>5.2631578947368407</v>
      </c>
      <c r="G32" s="119">
        <v>10.526315789473681</v>
      </c>
      <c r="H32" s="119">
        <v>10.526315789473681</v>
      </c>
      <c r="I32" s="119">
        <v>31.578947368421076</v>
      </c>
      <c r="J32" s="119">
        <v>36.842105263157869</v>
      </c>
      <c r="K32" s="119">
        <v>0</v>
      </c>
      <c r="L32" s="119">
        <v>0</v>
      </c>
      <c r="M32" s="119">
        <v>5.2631578947368407</v>
      </c>
      <c r="N32" s="119">
        <v>0</v>
      </c>
      <c r="O32" s="119">
        <v>0</v>
      </c>
      <c r="P32" s="119">
        <v>0</v>
      </c>
      <c r="Q32" s="119">
        <v>0</v>
      </c>
      <c r="R32" s="119"/>
      <c r="S32" s="119"/>
      <c r="T32" s="119"/>
      <c r="U32" s="119"/>
      <c r="V32" s="119"/>
      <c r="W32" s="119"/>
      <c r="X32" s="119"/>
      <c r="Y32" s="121" t="s">
        <v>72</v>
      </c>
      <c r="Z32" s="119">
        <v>0</v>
      </c>
      <c r="AA32" s="119">
        <v>0</v>
      </c>
      <c r="AB32" s="119">
        <v>0</v>
      </c>
      <c r="AC32" s="119">
        <v>5.2631578947368407</v>
      </c>
      <c r="AD32" s="119">
        <v>10.526315789473681</v>
      </c>
      <c r="AE32" s="119">
        <v>10.526315789473681</v>
      </c>
      <c r="AF32" s="119">
        <v>31.578947368421076</v>
      </c>
      <c r="AG32" s="119">
        <v>36.842105263157869</v>
      </c>
      <c r="AH32" s="119">
        <v>0</v>
      </c>
      <c r="AI32" s="119">
        <v>0</v>
      </c>
      <c r="AJ32" s="119">
        <v>5.2631578947368407</v>
      </c>
      <c r="AK32" s="119">
        <v>0</v>
      </c>
      <c r="AL32" s="119">
        <v>0</v>
      </c>
      <c r="AM32" s="119">
        <v>0</v>
      </c>
      <c r="AN32" s="119">
        <v>0</v>
      </c>
    </row>
    <row r="33" spans="2:40" x14ac:dyDescent="0.25">
      <c r="B33" s="121" t="s">
        <v>74</v>
      </c>
      <c r="C33" s="119">
        <v>5.2631578947368496</v>
      </c>
      <c r="D33" s="119">
        <v>5.2631578947368496</v>
      </c>
      <c r="E33" s="119">
        <v>0</v>
      </c>
      <c r="F33" s="119">
        <v>0</v>
      </c>
      <c r="G33" s="119">
        <v>26.315789473684173</v>
      </c>
      <c r="H33" s="119">
        <v>5.2631578947368496</v>
      </c>
      <c r="I33" s="119">
        <v>21.05263157894737</v>
      </c>
      <c r="J33" s="119">
        <v>21.05263157894737</v>
      </c>
      <c r="K33" s="119">
        <v>0</v>
      </c>
      <c r="L33" s="119">
        <v>5.2631578947368496</v>
      </c>
      <c r="M33" s="119">
        <v>10.526315789473699</v>
      </c>
      <c r="N33" s="119">
        <v>0</v>
      </c>
      <c r="O33" s="119">
        <v>0</v>
      </c>
      <c r="P33" s="119">
        <v>0</v>
      </c>
      <c r="Q33" s="119">
        <v>0</v>
      </c>
      <c r="R33" s="119"/>
      <c r="S33" s="119"/>
      <c r="T33" s="119"/>
      <c r="U33" s="119"/>
      <c r="V33" s="119"/>
      <c r="W33" s="119"/>
      <c r="X33" s="119"/>
      <c r="Y33" s="121" t="s">
        <v>74</v>
      </c>
      <c r="Z33" s="119">
        <v>5.2631578947368496</v>
      </c>
      <c r="AA33" s="119">
        <v>5.2631578947368496</v>
      </c>
      <c r="AB33" s="119">
        <v>0</v>
      </c>
      <c r="AC33" s="119">
        <v>0</v>
      </c>
      <c r="AD33" s="119">
        <v>26.315789473684173</v>
      </c>
      <c r="AE33" s="119">
        <v>5.2631578947368496</v>
      </c>
      <c r="AF33" s="119">
        <v>21.05263157894737</v>
      </c>
      <c r="AG33" s="119">
        <v>21.05263157894737</v>
      </c>
      <c r="AH33" s="119">
        <v>0</v>
      </c>
      <c r="AI33" s="119">
        <v>5.2631578947368496</v>
      </c>
      <c r="AJ33" s="119">
        <v>10.526315789473699</v>
      </c>
      <c r="AK33" s="119">
        <v>0</v>
      </c>
      <c r="AL33" s="119">
        <v>0</v>
      </c>
      <c r="AM33" s="119">
        <v>0</v>
      </c>
      <c r="AN33" s="119">
        <v>0</v>
      </c>
    </row>
    <row r="34" spans="2:40" x14ac:dyDescent="0.25">
      <c r="B34" s="121" t="s">
        <v>302</v>
      </c>
      <c r="C34" s="119">
        <v>0</v>
      </c>
      <c r="D34" s="119">
        <v>2.325581395348836</v>
      </c>
      <c r="E34" s="119">
        <v>0</v>
      </c>
      <c r="F34" s="119">
        <v>0</v>
      </c>
      <c r="G34" s="119">
        <v>6.9767441860465151</v>
      </c>
      <c r="H34" s="119">
        <v>6.9767441860465151</v>
      </c>
      <c r="I34" s="119">
        <v>16.279069767441847</v>
      </c>
      <c r="J34" s="119">
        <v>58.139534883720941</v>
      </c>
      <c r="K34" s="119">
        <v>0</v>
      </c>
      <c r="L34" s="119">
        <v>4.651162790697672</v>
      </c>
      <c r="M34" s="119">
        <v>0</v>
      </c>
      <c r="N34" s="119">
        <v>0</v>
      </c>
      <c r="O34" s="119">
        <v>0</v>
      </c>
      <c r="P34" s="119">
        <v>4.651162790697672</v>
      </c>
      <c r="Q34" s="119">
        <v>0</v>
      </c>
      <c r="R34" s="119"/>
      <c r="S34" s="119"/>
      <c r="T34" s="119"/>
      <c r="U34" s="119"/>
      <c r="V34" s="119"/>
      <c r="W34" s="119"/>
      <c r="X34" s="119"/>
      <c r="Y34" s="121" t="s">
        <v>302</v>
      </c>
      <c r="Z34" s="119">
        <v>0</v>
      </c>
      <c r="AA34" s="119">
        <v>2.325581395348836</v>
      </c>
      <c r="AB34" s="119">
        <v>0</v>
      </c>
      <c r="AC34" s="119">
        <v>0</v>
      </c>
      <c r="AD34" s="119">
        <v>6.9767441860465151</v>
      </c>
      <c r="AE34" s="119">
        <v>6.9767441860465151</v>
      </c>
      <c r="AF34" s="119">
        <v>16.279069767441847</v>
      </c>
      <c r="AG34" s="119">
        <v>58.139534883720941</v>
      </c>
      <c r="AH34" s="119">
        <v>0</v>
      </c>
      <c r="AI34" s="119">
        <v>4.651162790697672</v>
      </c>
      <c r="AJ34" s="119">
        <v>0</v>
      </c>
      <c r="AK34" s="119">
        <v>0</v>
      </c>
      <c r="AL34" s="119">
        <v>0</v>
      </c>
      <c r="AM34" s="119">
        <v>4.651162790697672</v>
      </c>
      <c r="AN34" s="119">
        <v>0</v>
      </c>
    </row>
    <row r="35" spans="2:40" x14ac:dyDescent="0.25">
      <c r="B35" s="121" t="s">
        <v>75</v>
      </c>
      <c r="C35" s="119">
        <v>0</v>
      </c>
      <c r="D35" s="119">
        <v>0</v>
      </c>
      <c r="E35" s="119">
        <v>0</v>
      </c>
      <c r="F35" s="119">
        <v>0</v>
      </c>
      <c r="G35" s="119">
        <v>1.6393442622950831</v>
      </c>
      <c r="H35" s="119">
        <v>3.2786885245901662</v>
      </c>
      <c r="I35" s="119">
        <v>95.081967213114751</v>
      </c>
      <c r="J35" s="119">
        <v>0</v>
      </c>
      <c r="K35" s="119">
        <v>0</v>
      </c>
      <c r="L35" s="119">
        <v>0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/>
      <c r="S35" s="119"/>
      <c r="T35" s="119"/>
      <c r="U35" s="119"/>
      <c r="V35" s="119"/>
      <c r="W35" s="119"/>
      <c r="X35" s="119"/>
      <c r="Y35" s="121" t="s">
        <v>75</v>
      </c>
      <c r="Z35" s="119">
        <v>0</v>
      </c>
      <c r="AA35" s="119">
        <v>0</v>
      </c>
      <c r="AB35" s="119">
        <v>0</v>
      </c>
      <c r="AC35" s="119">
        <v>0</v>
      </c>
      <c r="AD35" s="119">
        <v>1.6393442622950831</v>
      </c>
      <c r="AE35" s="119">
        <v>3.2786885245901662</v>
      </c>
      <c r="AF35" s="119">
        <v>95.081967213114751</v>
      </c>
      <c r="AG35" s="119">
        <v>0</v>
      </c>
      <c r="AH35" s="119">
        <v>0</v>
      </c>
      <c r="AI35" s="119">
        <v>0</v>
      </c>
      <c r="AJ35" s="119">
        <v>0</v>
      </c>
      <c r="AK35" s="119">
        <v>0</v>
      </c>
      <c r="AL35" s="119">
        <v>0</v>
      </c>
      <c r="AM35" s="119">
        <v>0</v>
      </c>
      <c r="AN35" s="119">
        <v>0</v>
      </c>
    </row>
    <row r="36" spans="2:40" x14ac:dyDescent="0.25">
      <c r="B36" s="121" t="s">
        <v>76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2.7027027027027</v>
      </c>
      <c r="I36" s="119">
        <v>97.297297297297305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/>
      <c r="S36" s="119"/>
      <c r="T36" s="119"/>
      <c r="U36" s="119"/>
      <c r="V36" s="119"/>
      <c r="W36" s="119"/>
      <c r="X36" s="119"/>
      <c r="Y36" s="121" t="s">
        <v>76</v>
      </c>
      <c r="Z36" s="119">
        <v>0</v>
      </c>
      <c r="AA36" s="119">
        <v>0</v>
      </c>
      <c r="AB36" s="119">
        <v>0</v>
      </c>
      <c r="AC36" s="119">
        <v>0</v>
      </c>
      <c r="AD36" s="119">
        <v>0</v>
      </c>
      <c r="AE36" s="119">
        <v>2.7027027027027</v>
      </c>
      <c r="AF36" s="119">
        <v>97.297297297297305</v>
      </c>
      <c r="AG36" s="119">
        <v>0</v>
      </c>
      <c r="AH36" s="119">
        <v>0</v>
      </c>
      <c r="AI36" s="119">
        <v>0</v>
      </c>
      <c r="AJ36" s="119">
        <v>0</v>
      </c>
      <c r="AK36" s="119">
        <v>0</v>
      </c>
      <c r="AL36" s="119">
        <v>0</v>
      </c>
      <c r="AM36" s="119">
        <v>0</v>
      </c>
      <c r="AN36" s="119">
        <v>0</v>
      </c>
    </row>
    <row r="37" spans="2:40" x14ac:dyDescent="0.25">
      <c r="B37" s="121" t="s">
        <v>77</v>
      </c>
      <c r="C37" s="119">
        <v>0</v>
      </c>
      <c r="D37" s="119">
        <v>1.4925373134328368</v>
      </c>
      <c r="E37" s="119">
        <v>0</v>
      </c>
      <c r="F37" s="119">
        <v>0</v>
      </c>
      <c r="G37" s="119">
        <v>8.9552238805970301</v>
      </c>
      <c r="H37" s="119">
        <v>5.9701492537313383</v>
      </c>
      <c r="I37" s="119">
        <v>77.611940298507449</v>
      </c>
      <c r="J37" s="119">
        <v>0</v>
      </c>
      <c r="K37" s="119">
        <v>0</v>
      </c>
      <c r="L37" s="119">
        <v>0</v>
      </c>
      <c r="M37" s="119">
        <v>5.9701492537313383</v>
      </c>
      <c r="N37" s="119">
        <v>0</v>
      </c>
      <c r="O37" s="119">
        <v>0</v>
      </c>
      <c r="P37" s="119">
        <v>0</v>
      </c>
      <c r="Q37" s="119">
        <v>0</v>
      </c>
      <c r="R37" s="119"/>
      <c r="S37" s="119"/>
      <c r="T37" s="119"/>
      <c r="U37" s="119"/>
      <c r="V37" s="119"/>
      <c r="W37" s="119"/>
      <c r="X37" s="119"/>
      <c r="Y37" s="121" t="s">
        <v>77</v>
      </c>
      <c r="Z37" s="119">
        <v>0</v>
      </c>
      <c r="AA37" s="119">
        <v>1.4925373134328368</v>
      </c>
      <c r="AB37" s="119">
        <v>0</v>
      </c>
      <c r="AC37" s="119">
        <v>0</v>
      </c>
      <c r="AD37" s="119">
        <v>8.9552238805970301</v>
      </c>
      <c r="AE37" s="119">
        <v>5.9701492537313383</v>
      </c>
      <c r="AF37" s="119">
        <v>77.611940298507449</v>
      </c>
      <c r="AG37" s="119">
        <v>0</v>
      </c>
      <c r="AH37" s="119">
        <v>0</v>
      </c>
      <c r="AI37" s="119">
        <v>0</v>
      </c>
      <c r="AJ37" s="119">
        <v>5.9701492537313383</v>
      </c>
      <c r="AK37" s="119">
        <v>0</v>
      </c>
      <c r="AL37" s="119">
        <v>0</v>
      </c>
      <c r="AM37" s="119">
        <v>0</v>
      </c>
      <c r="AN37" s="119">
        <v>0</v>
      </c>
    </row>
    <row r="38" spans="2:40" x14ac:dyDescent="0.25">
      <c r="B38" s="121" t="s">
        <v>84</v>
      </c>
      <c r="C38" s="119">
        <v>8.333333333333325</v>
      </c>
      <c r="D38" s="119">
        <v>8.333333333333325</v>
      </c>
      <c r="E38" s="119">
        <v>0</v>
      </c>
      <c r="F38" s="119">
        <v>8.333333333333325</v>
      </c>
      <c r="G38" s="119">
        <v>0</v>
      </c>
      <c r="H38" s="119">
        <v>0</v>
      </c>
      <c r="I38" s="119">
        <v>0</v>
      </c>
      <c r="J38" s="119">
        <v>50.000000000000007</v>
      </c>
      <c r="K38" s="119">
        <v>0</v>
      </c>
      <c r="L38" s="119">
        <v>0</v>
      </c>
      <c r="M38" s="119">
        <v>25.000000000000004</v>
      </c>
      <c r="N38" s="119">
        <v>0</v>
      </c>
      <c r="O38" s="119">
        <v>0</v>
      </c>
      <c r="P38" s="119">
        <v>0</v>
      </c>
      <c r="Q38" s="119">
        <v>0</v>
      </c>
      <c r="R38" s="119"/>
      <c r="S38" s="119"/>
      <c r="T38" s="119"/>
      <c r="U38" s="119"/>
      <c r="V38" s="119"/>
      <c r="W38" s="119"/>
      <c r="X38" s="119"/>
      <c r="Y38" s="121" t="s">
        <v>84</v>
      </c>
      <c r="Z38" s="119">
        <v>8.333333333333325</v>
      </c>
      <c r="AA38" s="119">
        <v>8.333333333333325</v>
      </c>
      <c r="AB38" s="119">
        <v>0</v>
      </c>
      <c r="AC38" s="119">
        <v>8.333333333333325</v>
      </c>
      <c r="AD38" s="119">
        <v>0</v>
      </c>
      <c r="AE38" s="119">
        <v>0</v>
      </c>
      <c r="AF38" s="119">
        <v>0</v>
      </c>
      <c r="AG38" s="119">
        <v>50.000000000000007</v>
      </c>
      <c r="AH38" s="119">
        <v>0</v>
      </c>
      <c r="AI38" s="119">
        <v>0</v>
      </c>
      <c r="AJ38" s="119">
        <v>25.000000000000004</v>
      </c>
      <c r="AK38" s="119">
        <v>0</v>
      </c>
      <c r="AL38" s="119">
        <v>0</v>
      </c>
      <c r="AM38" s="119">
        <v>0</v>
      </c>
      <c r="AN38" s="119">
        <v>0</v>
      </c>
    </row>
    <row r="39" spans="2:40" x14ac:dyDescent="0.25">
      <c r="B39" s="121" t="s">
        <v>85</v>
      </c>
      <c r="C39" s="119">
        <v>18.750000000000011</v>
      </c>
      <c r="D39" s="119">
        <v>0</v>
      </c>
      <c r="E39" s="119">
        <v>0</v>
      </c>
      <c r="F39" s="119">
        <v>0</v>
      </c>
      <c r="G39" s="119">
        <v>18.750000000000011</v>
      </c>
      <c r="H39" s="119">
        <v>0</v>
      </c>
      <c r="I39" s="119">
        <v>0</v>
      </c>
      <c r="J39" s="119">
        <v>62.499999999999972</v>
      </c>
      <c r="K39" s="119">
        <v>0</v>
      </c>
      <c r="L39" s="119">
        <v>0</v>
      </c>
      <c r="M39" s="119">
        <v>0</v>
      </c>
      <c r="N39" s="119">
        <v>0</v>
      </c>
      <c r="O39" s="119">
        <v>0</v>
      </c>
      <c r="P39" s="119">
        <v>0</v>
      </c>
      <c r="Q39" s="119">
        <v>0</v>
      </c>
      <c r="R39" s="119"/>
      <c r="S39" s="119"/>
      <c r="T39" s="119"/>
      <c r="U39" s="119"/>
      <c r="V39" s="119"/>
      <c r="W39" s="119"/>
      <c r="X39" s="119"/>
      <c r="Y39" s="121" t="s">
        <v>85</v>
      </c>
      <c r="Z39" s="119">
        <v>18.750000000000011</v>
      </c>
      <c r="AA39" s="119">
        <v>0</v>
      </c>
      <c r="AB39" s="119">
        <v>0</v>
      </c>
      <c r="AC39" s="119">
        <v>0</v>
      </c>
      <c r="AD39" s="119">
        <v>18.750000000000011</v>
      </c>
      <c r="AE39" s="119">
        <v>0</v>
      </c>
      <c r="AF39" s="119">
        <v>0</v>
      </c>
      <c r="AG39" s="119">
        <v>62.499999999999972</v>
      </c>
      <c r="AH39" s="119">
        <v>0</v>
      </c>
      <c r="AI39" s="119">
        <v>0</v>
      </c>
      <c r="AJ39" s="119">
        <v>0</v>
      </c>
      <c r="AK39" s="119">
        <v>0</v>
      </c>
      <c r="AL39" s="119">
        <v>0</v>
      </c>
      <c r="AM39" s="119">
        <v>0</v>
      </c>
      <c r="AN39" s="119">
        <v>0</v>
      </c>
    </row>
    <row r="40" spans="2:40" x14ac:dyDescent="0.25">
      <c r="B40" s="121" t="s">
        <v>86</v>
      </c>
      <c r="C40" s="119">
        <v>30.769230769230727</v>
      </c>
      <c r="D40" s="119">
        <v>0</v>
      </c>
      <c r="E40" s="119">
        <v>0</v>
      </c>
      <c r="F40" s="119">
        <v>0</v>
      </c>
      <c r="G40" s="119">
        <v>7.6923076923076934</v>
      </c>
      <c r="H40" s="119">
        <v>15.384615384615387</v>
      </c>
      <c r="I40" s="119">
        <v>15.384615384615387</v>
      </c>
      <c r="J40" s="119">
        <v>23.076923076923105</v>
      </c>
      <c r="K40" s="119">
        <v>0</v>
      </c>
      <c r="L40" s="119">
        <v>7.6923076923076934</v>
      </c>
      <c r="M40" s="119">
        <v>0</v>
      </c>
      <c r="N40" s="119">
        <v>0</v>
      </c>
      <c r="O40" s="119">
        <v>0</v>
      </c>
      <c r="P40" s="119">
        <v>0</v>
      </c>
      <c r="Q40" s="119">
        <v>0</v>
      </c>
      <c r="R40" s="119"/>
      <c r="S40" s="119"/>
      <c r="T40" s="119"/>
      <c r="U40" s="119"/>
      <c r="V40" s="119"/>
      <c r="W40" s="119"/>
      <c r="X40" s="119"/>
      <c r="Y40" s="121" t="s">
        <v>86</v>
      </c>
      <c r="Z40" s="119">
        <v>30.769230769230727</v>
      </c>
      <c r="AA40" s="119">
        <v>0</v>
      </c>
      <c r="AB40" s="119">
        <v>0</v>
      </c>
      <c r="AC40" s="119">
        <v>0</v>
      </c>
      <c r="AD40" s="119">
        <v>7.6923076923076934</v>
      </c>
      <c r="AE40" s="119">
        <v>15.384615384615387</v>
      </c>
      <c r="AF40" s="119">
        <v>15.384615384615387</v>
      </c>
      <c r="AG40" s="119">
        <v>23.076923076923105</v>
      </c>
      <c r="AH40" s="119">
        <v>0</v>
      </c>
      <c r="AI40" s="119">
        <v>7.6923076923076934</v>
      </c>
      <c r="AJ40" s="119">
        <v>0</v>
      </c>
      <c r="AK40" s="119">
        <v>0</v>
      </c>
      <c r="AL40" s="119">
        <v>0</v>
      </c>
      <c r="AM40" s="119">
        <v>0</v>
      </c>
      <c r="AN40" s="119">
        <v>0</v>
      </c>
    </row>
    <row r="41" spans="2:40" x14ac:dyDescent="0.25">
      <c r="B41" s="121" t="s">
        <v>87</v>
      </c>
      <c r="C41" s="119">
        <v>11.627906976744157</v>
      </c>
      <c r="D41" s="119">
        <v>0</v>
      </c>
      <c r="E41" s="119">
        <v>0</v>
      </c>
      <c r="F41" s="119">
        <v>0</v>
      </c>
      <c r="G41" s="119">
        <v>32.558139534883722</v>
      </c>
      <c r="H41" s="119">
        <v>9.3023255813953387</v>
      </c>
      <c r="I41" s="119">
        <v>13.953488372093044</v>
      </c>
      <c r="J41" s="119">
        <v>30.232558139534909</v>
      </c>
      <c r="K41" s="119">
        <v>0</v>
      </c>
      <c r="L41" s="119">
        <v>0</v>
      </c>
      <c r="M41" s="119">
        <v>2.3255813953488382</v>
      </c>
      <c r="N41" s="119">
        <v>0</v>
      </c>
      <c r="O41" s="119">
        <v>0</v>
      </c>
      <c r="P41" s="119">
        <v>0</v>
      </c>
      <c r="Q41" s="119">
        <v>0</v>
      </c>
      <c r="R41" s="119"/>
      <c r="S41" s="119"/>
      <c r="T41" s="119"/>
      <c r="U41" s="119"/>
      <c r="V41" s="119"/>
      <c r="W41" s="119"/>
      <c r="X41" s="119"/>
      <c r="Y41" s="121" t="s">
        <v>87</v>
      </c>
      <c r="Z41" s="119">
        <v>11.627906976744157</v>
      </c>
      <c r="AA41" s="119">
        <v>0</v>
      </c>
      <c r="AB41" s="119">
        <v>0</v>
      </c>
      <c r="AC41" s="119">
        <v>0</v>
      </c>
      <c r="AD41" s="119">
        <v>32.558139534883722</v>
      </c>
      <c r="AE41" s="119">
        <v>9.3023255813953387</v>
      </c>
      <c r="AF41" s="119">
        <v>13.953488372093044</v>
      </c>
      <c r="AG41" s="119">
        <v>30.232558139534909</v>
      </c>
      <c r="AH41" s="119">
        <v>0</v>
      </c>
      <c r="AI41" s="119">
        <v>0</v>
      </c>
      <c r="AJ41" s="119">
        <v>2.3255813953488382</v>
      </c>
      <c r="AK41" s="119">
        <v>0</v>
      </c>
      <c r="AL41" s="119">
        <v>0</v>
      </c>
      <c r="AM41" s="119">
        <v>0</v>
      </c>
      <c r="AN41" s="119">
        <v>0</v>
      </c>
    </row>
    <row r="42" spans="2:40" x14ac:dyDescent="0.25">
      <c r="B42" s="121" t="s">
        <v>88</v>
      </c>
      <c r="C42" s="119">
        <v>20.689655172413811</v>
      </c>
      <c r="D42" s="119">
        <v>0</v>
      </c>
      <c r="E42" s="119">
        <v>0</v>
      </c>
      <c r="F42" s="119">
        <v>0</v>
      </c>
      <c r="G42" s="119">
        <v>34.482758620689651</v>
      </c>
      <c r="H42" s="119">
        <v>3.4482758620689649</v>
      </c>
      <c r="I42" s="119">
        <v>0</v>
      </c>
      <c r="J42" s="119">
        <v>34.482758620689651</v>
      </c>
      <c r="K42" s="119">
        <v>0</v>
      </c>
      <c r="L42" s="119">
        <v>0</v>
      </c>
      <c r="M42" s="119">
        <v>3.4482758620689649</v>
      </c>
      <c r="N42" s="119">
        <v>0</v>
      </c>
      <c r="O42" s="119">
        <v>0</v>
      </c>
      <c r="P42" s="119">
        <v>3.4482758620689649</v>
      </c>
      <c r="Q42" s="119">
        <v>0</v>
      </c>
      <c r="R42" s="119"/>
      <c r="S42" s="119"/>
      <c r="T42" s="119"/>
      <c r="U42" s="119"/>
      <c r="V42" s="119"/>
      <c r="W42" s="119"/>
      <c r="X42" s="119"/>
      <c r="Y42" s="121" t="s">
        <v>88</v>
      </c>
      <c r="Z42" s="119">
        <v>20.689655172413811</v>
      </c>
      <c r="AA42" s="119">
        <v>0</v>
      </c>
      <c r="AB42" s="119">
        <v>0</v>
      </c>
      <c r="AC42" s="119">
        <v>0</v>
      </c>
      <c r="AD42" s="119">
        <v>34.482758620689651</v>
      </c>
      <c r="AE42" s="119">
        <v>3.4482758620689649</v>
      </c>
      <c r="AF42" s="119">
        <v>0</v>
      </c>
      <c r="AG42" s="119">
        <v>34.482758620689651</v>
      </c>
      <c r="AH42" s="119">
        <v>0</v>
      </c>
      <c r="AI42" s="119">
        <v>0</v>
      </c>
      <c r="AJ42" s="119">
        <v>3.4482758620689649</v>
      </c>
      <c r="AK42" s="119">
        <v>0</v>
      </c>
      <c r="AL42" s="119">
        <v>0</v>
      </c>
      <c r="AM42" s="119">
        <v>3.4482758620689649</v>
      </c>
      <c r="AN42" s="119">
        <v>0</v>
      </c>
    </row>
    <row r="43" spans="2:40" x14ac:dyDescent="0.25">
      <c r="B43" s="121" t="s">
        <v>89</v>
      </c>
      <c r="C43" s="119">
        <v>9.0909090909090935</v>
      </c>
      <c r="D43" s="119">
        <v>0</v>
      </c>
      <c r="E43" s="119">
        <v>0</v>
      </c>
      <c r="F43" s="119">
        <v>0</v>
      </c>
      <c r="G43" s="119">
        <v>0</v>
      </c>
      <c r="H43" s="119">
        <v>1.8181818181818241</v>
      </c>
      <c r="I43" s="119">
        <v>74.54545454545449</v>
      </c>
      <c r="J43" s="119">
        <v>12.727272727272764</v>
      </c>
      <c r="K43" s="119">
        <v>0</v>
      </c>
      <c r="L43" s="119">
        <v>0</v>
      </c>
      <c r="M43" s="119">
        <v>1.8181818181818241</v>
      </c>
      <c r="N43" s="119">
        <v>0</v>
      </c>
      <c r="O43" s="119">
        <v>0</v>
      </c>
      <c r="P43" s="119">
        <v>0</v>
      </c>
      <c r="Q43" s="119">
        <v>0</v>
      </c>
      <c r="R43" s="119"/>
      <c r="S43" s="119"/>
      <c r="T43" s="119"/>
      <c r="U43" s="119"/>
      <c r="V43" s="119"/>
      <c r="W43" s="119"/>
      <c r="X43" s="119"/>
      <c r="Y43" s="121" t="s">
        <v>89</v>
      </c>
      <c r="Z43" s="119">
        <v>9.0909090909090935</v>
      </c>
      <c r="AA43" s="119">
        <v>0</v>
      </c>
      <c r="AB43" s="119">
        <v>0</v>
      </c>
      <c r="AC43" s="119">
        <v>0</v>
      </c>
      <c r="AD43" s="119">
        <v>0</v>
      </c>
      <c r="AE43" s="119">
        <v>1.8181818181818241</v>
      </c>
      <c r="AF43" s="119">
        <v>74.54545454545449</v>
      </c>
      <c r="AG43" s="119">
        <v>12.727272727272764</v>
      </c>
      <c r="AH43" s="119">
        <v>0</v>
      </c>
      <c r="AI43" s="119">
        <v>0</v>
      </c>
      <c r="AJ43" s="119">
        <v>1.8181818181818241</v>
      </c>
      <c r="AK43" s="119">
        <v>0</v>
      </c>
      <c r="AL43" s="119">
        <v>0</v>
      </c>
      <c r="AM43" s="119">
        <v>0</v>
      </c>
      <c r="AN43" s="119">
        <v>0</v>
      </c>
    </row>
    <row r="44" spans="2:40" x14ac:dyDescent="0.25">
      <c r="B44" s="121" t="s">
        <v>90</v>
      </c>
      <c r="C44" s="119">
        <v>0.88495575221238854</v>
      </c>
      <c r="D44" s="119">
        <v>0</v>
      </c>
      <c r="E44" s="119">
        <v>0</v>
      </c>
      <c r="F44" s="119">
        <v>0</v>
      </c>
      <c r="G44" s="119">
        <v>0</v>
      </c>
      <c r="H44" s="119">
        <v>2.6548672566371683</v>
      </c>
      <c r="I44" s="119">
        <v>84.955752212389385</v>
      </c>
      <c r="J44" s="119">
        <v>10.619469026548673</v>
      </c>
      <c r="K44" s="119">
        <v>0</v>
      </c>
      <c r="L44" s="119">
        <v>0</v>
      </c>
      <c r="M44" s="119">
        <v>0.88495575221238854</v>
      </c>
      <c r="N44" s="119">
        <v>0</v>
      </c>
      <c r="O44" s="119">
        <v>0</v>
      </c>
      <c r="P44" s="119">
        <v>0</v>
      </c>
      <c r="Q44" s="119">
        <v>0</v>
      </c>
      <c r="R44" s="119"/>
      <c r="S44" s="119"/>
      <c r="T44" s="119"/>
      <c r="U44" s="119"/>
      <c r="V44" s="119"/>
      <c r="W44" s="119"/>
      <c r="X44" s="119"/>
      <c r="Y44" s="121" t="s">
        <v>90</v>
      </c>
      <c r="Z44" s="119">
        <v>0.88495575221238854</v>
      </c>
      <c r="AA44" s="119">
        <v>0</v>
      </c>
      <c r="AB44" s="119">
        <v>0</v>
      </c>
      <c r="AC44" s="119">
        <v>0</v>
      </c>
      <c r="AD44" s="119">
        <v>0</v>
      </c>
      <c r="AE44" s="119">
        <v>2.6548672566371683</v>
      </c>
      <c r="AF44" s="119">
        <v>84.955752212389385</v>
      </c>
      <c r="AG44" s="119">
        <v>10.619469026548673</v>
      </c>
      <c r="AH44" s="119">
        <v>0</v>
      </c>
      <c r="AI44" s="119">
        <v>0</v>
      </c>
      <c r="AJ44" s="119">
        <v>0.88495575221238854</v>
      </c>
      <c r="AK44" s="119">
        <v>0</v>
      </c>
      <c r="AL44" s="119">
        <v>0</v>
      </c>
      <c r="AM44" s="119">
        <v>0</v>
      </c>
      <c r="AN44" s="119">
        <v>0</v>
      </c>
    </row>
    <row r="45" spans="2:40" x14ac:dyDescent="0.25">
      <c r="B45" s="121" t="s">
        <v>91</v>
      </c>
      <c r="C45" s="119">
        <v>10.526315789473687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52.631578947368432</v>
      </c>
      <c r="K45" s="119">
        <v>0</v>
      </c>
      <c r="L45" s="119">
        <v>0</v>
      </c>
      <c r="M45" s="119">
        <v>36.842105263157883</v>
      </c>
      <c r="N45" s="119">
        <v>0</v>
      </c>
      <c r="O45" s="119">
        <v>0</v>
      </c>
      <c r="P45" s="119">
        <v>0</v>
      </c>
      <c r="Q45" s="119">
        <v>0</v>
      </c>
      <c r="R45" s="119"/>
      <c r="S45" s="119"/>
      <c r="T45" s="119"/>
      <c r="U45" s="119"/>
      <c r="V45" s="119"/>
      <c r="W45" s="119"/>
      <c r="X45" s="119"/>
      <c r="Y45" s="121" t="s">
        <v>91</v>
      </c>
      <c r="Z45" s="119">
        <v>10.526315789473687</v>
      </c>
      <c r="AA45" s="119">
        <v>0</v>
      </c>
      <c r="AB45" s="119">
        <v>0</v>
      </c>
      <c r="AC45" s="119">
        <v>0</v>
      </c>
      <c r="AD45" s="119">
        <v>0</v>
      </c>
      <c r="AE45" s="119">
        <v>0</v>
      </c>
      <c r="AF45" s="119">
        <v>0</v>
      </c>
      <c r="AG45" s="119">
        <v>52.631578947368432</v>
      </c>
      <c r="AH45" s="119">
        <v>0</v>
      </c>
      <c r="AI45" s="119">
        <v>0</v>
      </c>
      <c r="AJ45" s="119">
        <v>36.842105263157883</v>
      </c>
      <c r="AK45" s="119">
        <v>0</v>
      </c>
      <c r="AL45" s="119">
        <v>0</v>
      </c>
      <c r="AM45" s="119">
        <v>0</v>
      </c>
      <c r="AN45" s="119">
        <v>0</v>
      </c>
    </row>
    <row r="46" spans="2:40" x14ac:dyDescent="0.25">
      <c r="B46" s="121" t="s">
        <v>92</v>
      </c>
      <c r="C46" s="119">
        <v>13.043478260869591</v>
      </c>
      <c r="D46" s="119">
        <v>8.6956521739130519</v>
      </c>
      <c r="E46" s="119">
        <v>0</v>
      </c>
      <c r="F46" s="119">
        <v>0</v>
      </c>
      <c r="G46" s="119">
        <v>0</v>
      </c>
      <c r="H46" s="119">
        <v>4.3478260869565259</v>
      </c>
      <c r="I46" s="119">
        <v>8.6956521739130519</v>
      </c>
      <c r="J46" s="119">
        <v>26.086956521739129</v>
      </c>
      <c r="K46" s="119">
        <v>0</v>
      </c>
      <c r="L46" s="119">
        <v>0</v>
      </c>
      <c r="M46" s="119">
        <v>21.739130434782631</v>
      </c>
      <c r="N46" s="119">
        <v>17.391304347825997</v>
      </c>
      <c r="O46" s="119">
        <v>0</v>
      </c>
      <c r="P46" s="119">
        <v>0</v>
      </c>
      <c r="Q46" s="119">
        <v>0</v>
      </c>
      <c r="R46" s="119"/>
      <c r="S46" s="119"/>
      <c r="T46" s="119"/>
      <c r="U46" s="119"/>
      <c r="V46" s="119"/>
      <c r="W46" s="119"/>
      <c r="X46" s="119"/>
      <c r="Y46" s="121" t="s">
        <v>92</v>
      </c>
      <c r="Z46" s="119">
        <v>13.043478260869591</v>
      </c>
      <c r="AA46" s="119">
        <v>8.6956521739130519</v>
      </c>
      <c r="AB46" s="119">
        <v>0</v>
      </c>
      <c r="AC46" s="119">
        <v>0</v>
      </c>
      <c r="AD46" s="119">
        <v>0</v>
      </c>
      <c r="AE46" s="119">
        <v>4.3478260869565259</v>
      </c>
      <c r="AF46" s="119">
        <v>8.6956521739130519</v>
      </c>
      <c r="AG46" s="119">
        <v>26.086956521739129</v>
      </c>
      <c r="AH46" s="119">
        <v>0</v>
      </c>
      <c r="AI46" s="119">
        <v>0</v>
      </c>
      <c r="AJ46" s="119">
        <v>21.739130434782631</v>
      </c>
      <c r="AK46" s="119">
        <v>17.391304347825997</v>
      </c>
      <c r="AL46" s="119">
        <v>0</v>
      </c>
      <c r="AM46" s="119">
        <v>0</v>
      </c>
      <c r="AN46" s="119">
        <v>0</v>
      </c>
    </row>
    <row r="47" spans="2:40" x14ac:dyDescent="0.25">
      <c r="B47" s="121" t="s">
        <v>93</v>
      </c>
      <c r="C47" s="119">
        <v>0</v>
      </c>
      <c r="D47" s="119">
        <v>18.181818181818201</v>
      </c>
      <c r="E47" s="119">
        <v>0</v>
      </c>
      <c r="F47" s="119">
        <v>0</v>
      </c>
      <c r="G47" s="119">
        <v>0</v>
      </c>
      <c r="H47" s="119">
        <v>9.0909090909091006</v>
      </c>
      <c r="I47" s="119">
        <v>36.363636363636346</v>
      </c>
      <c r="J47" s="119">
        <v>36.363636363636346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/>
      <c r="S47" s="119"/>
      <c r="T47" s="119"/>
      <c r="U47" s="119"/>
      <c r="V47" s="119"/>
      <c r="W47" s="119"/>
      <c r="X47" s="119"/>
      <c r="Y47" s="121" t="s">
        <v>93</v>
      </c>
      <c r="Z47" s="119">
        <v>0</v>
      </c>
      <c r="AA47" s="119">
        <v>18.181818181818201</v>
      </c>
      <c r="AB47" s="119">
        <v>0</v>
      </c>
      <c r="AC47" s="119">
        <v>0</v>
      </c>
      <c r="AD47" s="119">
        <v>0</v>
      </c>
      <c r="AE47" s="119">
        <v>9.0909090909091006</v>
      </c>
      <c r="AF47" s="119">
        <v>36.363636363636346</v>
      </c>
      <c r="AG47" s="119">
        <v>36.363636363636346</v>
      </c>
      <c r="AH47" s="119">
        <v>0</v>
      </c>
      <c r="AI47" s="119">
        <v>0</v>
      </c>
      <c r="AJ47" s="119">
        <v>0</v>
      </c>
      <c r="AK47" s="119">
        <v>0</v>
      </c>
      <c r="AL47" s="119">
        <v>0</v>
      </c>
      <c r="AM47" s="119">
        <v>0</v>
      </c>
      <c r="AN47" s="119">
        <v>0</v>
      </c>
    </row>
    <row r="48" spans="2:40" x14ac:dyDescent="0.25">
      <c r="B48" s="121" t="s">
        <v>94</v>
      </c>
      <c r="C48" s="119">
        <v>0</v>
      </c>
      <c r="D48" s="119">
        <v>0</v>
      </c>
      <c r="E48" s="119">
        <v>7.6923076923076987</v>
      </c>
      <c r="F48" s="119">
        <v>3.8461538461538494</v>
      </c>
      <c r="G48" s="119">
        <v>0</v>
      </c>
      <c r="H48" s="119">
        <v>0</v>
      </c>
      <c r="I48" s="119">
        <v>26.923076923076934</v>
      </c>
      <c r="J48" s="119">
        <v>42.307692307692307</v>
      </c>
      <c r="K48" s="119">
        <v>0</v>
      </c>
      <c r="L48" s="119">
        <v>0</v>
      </c>
      <c r="M48" s="119">
        <v>19.230769230769191</v>
      </c>
      <c r="N48" s="119">
        <v>0</v>
      </c>
      <c r="O48" s="119">
        <v>0</v>
      </c>
      <c r="P48" s="119">
        <v>0</v>
      </c>
      <c r="Q48" s="119">
        <v>0</v>
      </c>
      <c r="R48" s="119"/>
      <c r="S48" s="119"/>
      <c r="T48" s="119"/>
      <c r="U48" s="119"/>
      <c r="V48" s="119"/>
      <c r="W48" s="119"/>
      <c r="X48" s="119"/>
      <c r="Y48" s="121" t="s">
        <v>94</v>
      </c>
      <c r="Z48" s="119">
        <v>0</v>
      </c>
      <c r="AA48" s="119">
        <v>0</v>
      </c>
      <c r="AB48" s="119">
        <v>7.6923076923076987</v>
      </c>
      <c r="AC48" s="119">
        <v>3.8461538461538494</v>
      </c>
      <c r="AD48" s="119">
        <v>0</v>
      </c>
      <c r="AE48" s="119">
        <v>0</v>
      </c>
      <c r="AF48" s="119">
        <v>26.923076923076934</v>
      </c>
      <c r="AG48" s="119">
        <v>42.307692307692307</v>
      </c>
      <c r="AH48" s="119">
        <v>0</v>
      </c>
      <c r="AI48" s="119">
        <v>0</v>
      </c>
      <c r="AJ48" s="119">
        <v>19.230769230769191</v>
      </c>
      <c r="AK48" s="119">
        <v>0</v>
      </c>
      <c r="AL48" s="119">
        <v>0</v>
      </c>
      <c r="AM48" s="119">
        <v>0</v>
      </c>
      <c r="AN48" s="119">
        <v>0</v>
      </c>
    </row>
    <row r="49" spans="2:40" x14ac:dyDescent="0.25">
      <c r="B49" s="121" t="s">
        <v>95</v>
      </c>
      <c r="C49" s="119">
        <v>31.818181818181785</v>
      </c>
      <c r="D49" s="119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27.272727272727284</v>
      </c>
      <c r="J49" s="119">
        <v>40.909090909090928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/>
      <c r="S49" s="119"/>
      <c r="T49" s="119"/>
      <c r="U49" s="119"/>
      <c r="V49" s="119"/>
      <c r="W49" s="119"/>
      <c r="X49" s="119"/>
      <c r="Y49" s="121" t="s">
        <v>95</v>
      </c>
      <c r="Z49" s="119">
        <v>31.818181818181785</v>
      </c>
      <c r="AA49" s="119">
        <v>0</v>
      </c>
      <c r="AB49" s="119">
        <v>0</v>
      </c>
      <c r="AC49" s="119">
        <v>0</v>
      </c>
      <c r="AD49" s="119">
        <v>0</v>
      </c>
      <c r="AE49" s="119">
        <v>0</v>
      </c>
      <c r="AF49" s="119">
        <v>27.272727272727284</v>
      </c>
      <c r="AG49" s="119">
        <v>40.909090909090928</v>
      </c>
      <c r="AH49" s="119">
        <v>0</v>
      </c>
      <c r="AI49" s="119">
        <v>0</v>
      </c>
      <c r="AJ49" s="119">
        <v>0</v>
      </c>
      <c r="AK49" s="119">
        <v>0</v>
      </c>
      <c r="AL49" s="119">
        <v>0</v>
      </c>
      <c r="AM49" s="119">
        <v>0</v>
      </c>
      <c r="AN49" s="119">
        <v>0</v>
      </c>
    </row>
    <row r="50" spans="2:40" x14ac:dyDescent="0.25">
      <c r="B50" s="121" t="s">
        <v>96</v>
      </c>
      <c r="C50" s="119">
        <v>91.566265060240966</v>
      </c>
      <c r="D50" s="119">
        <v>0</v>
      </c>
      <c r="E50" s="119">
        <v>0</v>
      </c>
      <c r="F50" s="119">
        <v>0</v>
      </c>
      <c r="G50" s="119">
        <v>0</v>
      </c>
      <c r="H50" s="119">
        <v>2.4096385542168677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0</v>
      </c>
      <c r="O50" s="119">
        <v>1.2048192771084338</v>
      </c>
      <c r="P50" s="119">
        <v>4.8192771084337283</v>
      </c>
      <c r="Q50" s="119">
        <v>0</v>
      </c>
      <c r="R50" s="119"/>
      <c r="S50" s="119"/>
      <c r="T50" s="119"/>
      <c r="U50" s="119"/>
      <c r="V50" s="119"/>
      <c r="W50" s="119"/>
      <c r="X50" s="119"/>
      <c r="Y50" s="121" t="s">
        <v>96</v>
      </c>
      <c r="Z50" s="119">
        <v>91.566265060240966</v>
      </c>
      <c r="AA50" s="119">
        <v>0</v>
      </c>
      <c r="AB50" s="119">
        <v>0</v>
      </c>
      <c r="AC50" s="119">
        <v>0</v>
      </c>
      <c r="AD50" s="119">
        <v>0</v>
      </c>
      <c r="AE50" s="119">
        <v>2.4096385542168677</v>
      </c>
      <c r="AF50" s="119">
        <v>0</v>
      </c>
      <c r="AG50" s="119">
        <v>0</v>
      </c>
      <c r="AH50" s="119">
        <v>0</v>
      </c>
      <c r="AI50" s="119">
        <v>0</v>
      </c>
      <c r="AJ50" s="119">
        <v>0</v>
      </c>
      <c r="AK50" s="119">
        <v>0</v>
      </c>
      <c r="AL50" s="119">
        <v>1.2048192771084338</v>
      </c>
      <c r="AM50" s="119">
        <v>4.8192771084337283</v>
      </c>
      <c r="AN50" s="119">
        <v>0</v>
      </c>
    </row>
    <row r="51" spans="2:40" x14ac:dyDescent="0.25">
      <c r="B51" s="121" t="s">
        <v>97</v>
      </c>
      <c r="C51" s="119">
        <v>28.571428571428523</v>
      </c>
      <c r="D51" s="119">
        <v>0</v>
      </c>
      <c r="E51" s="119">
        <v>0</v>
      </c>
      <c r="F51" s="119">
        <v>0</v>
      </c>
      <c r="G51" s="119">
        <v>0</v>
      </c>
      <c r="H51" s="119">
        <v>7.1428571428571415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0</v>
      </c>
      <c r="O51" s="119">
        <v>64.285714285714334</v>
      </c>
      <c r="P51" s="119">
        <v>0</v>
      </c>
      <c r="Q51" s="119">
        <v>0</v>
      </c>
      <c r="R51" s="119"/>
      <c r="S51" s="119"/>
      <c r="T51" s="119"/>
      <c r="U51" s="119"/>
      <c r="V51" s="119"/>
      <c r="W51" s="119"/>
      <c r="X51" s="119"/>
      <c r="Y51" s="121" t="s">
        <v>97</v>
      </c>
      <c r="Z51" s="119">
        <v>28.571428571428523</v>
      </c>
      <c r="AA51" s="119">
        <v>0</v>
      </c>
      <c r="AB51" s="119">
        <v>0</v>
      </c>
      <c r="AC51" s="119">
        <v>0</v>
      </c>
      <c r="AD51" s="119">
        <v>0</v>
      </c>
      <c r="AE51" s="119">
        <v>7.1428571428571415</v>
      </c>
      <c r="AF51" s="119">
        <v>0</v>
      </c>
      <c r="AG51" s="119">
        <v>0</v>
      </c>
      <c r="AH51" s="119">
        <v>0</v>
      </c>
      <c r="AI51" s="119">
        <v>0</v>
      </c>
      <c r="AJ51" s="119">
        <v>0</v>
      </c>
      <c r="AK51" s="119">
        <v>0</v>
      </c>
      <c r="AL51" s="119">
        <v>64.285714285714334</v>
      </c>
      <c r="AM51" s="119">
        <v>0</v>
      </c>
      <c r="AN51" s="119">
        <v>0</v>
      </c>
    </row>
    <row r="52" spans="2:40" x14ac:dyDescent="0.25">
      <c r="B52" s="121" t="s">
        <v>98</v>
      </c>
      <c r="C52" s="119">
        <v>78.571428571428527</v>
      </c>
      <c r="D52" s="119">
        <v>0</v>
      </c>
      <c r="E52" s="119">
        <v>0</v>
      </c>
      <c r="F52" s="119">
        <v>0</v>
      </c>
      <c r="G52" s="119">
        <v>0</v>
      </c>
      <c r="H52" s="119">
        <v>8.9285714285714288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0</v>
      </c>
      <c r="O52" s="119">
        <v>7.142857142857153</v>
      </c>
      <c r="P52" s="119">
        <v>5.3571428571428781</v>
      </c>
      <c r="Q52" s="119">
        <v>0</v>
      </c>
      <c r="R52" s="119"/>
      <c r="S52" s="119"/>
      <c r="T52" s="119"/>
      <c r="U52" s="119"/>
      <c r="V52" s="119"/>
      <c r="W52" s="119"/>
      <c r="X52" s="119"/>
      <c r="Y52" s="121" t="s">
        <v>98</v>
      </c>
      <c r="Z52" s="119">
        <v>78.571428571428527</v>
      </c>
      <c r="AA52" s="119">
        <v>0</v>
      </c>
      <c r="AB52" s="119">
        <v>0</v>
      </c>
      <c r="AC52" s="119">
        <v>0</v>
      </c>
      <c r="AD52" s="119">
        <v>0</v>
      </c>
      <c r="AE52" s="119">
        <v>8.9285714285714288</v>
      </c>
      <c r="AF52" s="119">
        <v>0</v>
      </c>
      <c r="AG52" s="119">
        <v>0</v>
      </c>
      <c r="AH52" s="119">
        <v>0</v>
      </c>
      <c r="AI52" s="119">
        <v>0</v>
      </c>
      <c r="AJ52" s="119">
        <v>0</v>
      </c>
      <c r="AK52" s="119">
        <v>0</v>
      </c>
      <c r="AL52" s="119">
        <v>7.142857142857153</v>
      </c>
      <c r="AM52" s="119">
        <v>5.3571428571428781</v>
      </c>
      <c r="AN52" s="119">
        <v>0</v>
      </c>
    </row>
    <row r="53" spans="2:40" x14ac:dyDescent="0.25">
      <c r="B53" s="121" t="s">
        <v>99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23.80952380952375</v>
      </c>
      <c r="I53" s="119">
        <v>0</v>
      </c>
      <c r="J53" s="119">
        <v>0</v>
      </c>
      <c r="K53" s="119">
        <v>76.190476190476261</v>
      </c>
      <c r="L53" s="119">
        <v>0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/>
      <c r="S53" s="119"/>
      <c r="T53" s="119"/>
      <c r="U53" s="119"/>
      <c r="V53" s="119"/>
      <c r="W53" s="119"/>
      <c r="X53" s="119"/>
      <c r="Y53" s="121" t="s">
        <v>99</v>
      </c>
      <c r="Z53" s="119">
        <v>0</v>
      </c>
      <c r="AA53" s="119">
        <v>0</v>
      </c>
      <c r="AB53" s="119">
        <v>0</v>
      </c>
      <c r="AC53" s="119">
        <v>0</v>
      </c>
      <c r="AD53" s="119">
        <v>0</v>
      </c>
      <c r="AE53" s="119">
        <v>23.80952380952375</v>
      </c>
      <c r="AF53" s="119">
        <v>0</v>
      </c>
      <c r="AG53" s="119">
        <v>0</v>
      </c>
      <c r="AH53" s="119">
        <v>76.190476190476261</v>
      </c>
      <c r="AI53" s="119">
        <v>0</v>
      </c>
      <c r="AJ53" s="119">
        <v>0</v>
      </c>
      <c r="AK53" s="119">
        <v>0</v>
      </c>
      <c r="AL53" s="119">
        <v>0</v>
      </c>
      <c r="AM53" s="119">
        <v>0</v>
      </c>
      <c r="AN53" s="119">
        <v>0</v>
      </c>
    </row>
    <row r="54" spans="2:40" x14ac:dyDescent="0.25">
      <c r="B54" s="121" t="s">
        <v>100</v>
      </c>
      <c r="C54" s="119">
        <v>0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100</v>
      </c>
      <c r="Q54" s="119">
        <v>0</v>
      </c>
      <c r="R54" s="119"/>
      <c r="S54" s="119"/>
      <c r="T54" s="119"/>
      <c r="U54" s="119"/>
      <c r="V54" s="119"/>
      <c r="W54" s="119"/>
      <c r="X54" s="119"/>
      <c r="Y54" s="121" t="s">
        <v>100</v>
      </c>
      <c r="Z54" s="119">
        <v>0</v>
      </c>
      <c r="AA54" s="119">
        <v>0</v>
      </c>
      <c r="AB54" s="119">
        <v>0</v>
      </c>
      <c r="AC54" s="119">
        <v>0</v>
      </c>
      <c r="AD54" s="119">
        <v>0</v>
      </c>
      <c r="AE54" s="119">
        <v>0</v>
      </c>
      <c r="AF54" s="119">
        <v>0</v>
      </c>
      <c r="AG54" s="119">
        <v>0</v>
      </c>
      <c r="AH54" s="119">
        <v>0</v>
      </c>
      <c r="AI54" s="119">
        <v>0</v>
      </c>
      <c r="AJ54" s="119">
        <v>0</v>
      </c>
      <c r="AK54" s="119">
        <v>0</v>
      </c>
      <c r="AL54" s="119">
        <v>0</v>
      </c>
      <c r="AM54" s="119">
        <v>100</v>
      </c>
      <c r="AN54" s="119">
        <v>0</v>
      </c>
    </row>
    <row r="55" spans="2:40" x14ac:dyDescent="0.25">
      <c r="B55" s="121" t="s">
        <v>101</v>
      </c>
      <c r="C55" s="119">
        <v>0</v>
      </c>
      <c r="D55" s="119">
        <v>0</v>
      </c>
      <c r="E55" s="119">
        <v>0</v>
      </c>
      <c r="F55" s="119">
        <v>11.76470588235294</v>
      </c>
      <c r="G55" s="119">
        <v>0</v>
      </c>
      <c r="H55" s="119">
        <v>17.647058823529427</v>
      </c>
      <c r="I55" s="119">
        <v>58.823529411764696</v>
      </c>
      <c r="J55" s="119">
        <v>0</v>
      </c>
      <c r="K55" s="119">
        <v>5.8823529411764701</v>
      </c>
      <c r="L55" s="119">
        <v>0</v>
      </c>
      <c r="M55" s="119">
        <v>0</v>
      </c>
      <c r="N55" s="119">
        <v>0</v>
      </c>
      <c r="O55" s="119">
        <v>0</v>
      </c>
      <c r="P55" s="119">
        <v>5.8823529411764701</v>
      </c>
      <c r="Q55" s="119">
        <v>0</v>
      </c>
      <c r="R55" s="119"/>
      <c r="S55" s="119"/>
      <c r="T55" s="119"/>
      <c r="U55" s="119"/>
      <c r="V55" s="119"/>
      <c r="W55" s="119"/>
      <c r="X55" s="119"/>
      <c r="Y55" s="121" t="s">
        <v>101</v>
      </c>
      <c r="Z55" s="119">
        <v>0</v>
      </c>
      <c r="AA55" s="119">
        <v>0</v>
      </c>
      <c r="AB55" s="119">
        <v>0</v>
      </c>
      <c r="AC55" s="119">
        <v>11.76470588235294</v>
      </c>
      <c r="AD55" s="119">
        <v>0</v>
      </c>
      <c r="AE55" s="119">
        <v>17.647058823529427</v>
      </c>
      <c r="AF55" s="119">
        <v>58.823529411764696</v>
      </c>
      <c r="AG55" s="119">
        <v>0</v>
      </c>
      <c r="AH55" s="119">
        <v>5.8823529411764701</v>
      </c>
      <c r="AI55" s="119">
        <v>0</v>
      </c>
      <c r="AJ55" s="119">
        <v>0</v>
      </c>
      <c r="AK55" s="119">
        <v>0</v>
      </c>
      <c r="AL55" s="119">
        <v>0</v>
      </c>
      <c r="AM55" s="119">
        <v>5.8823529411764701</v>
      </c>
      <c r="AN55" s="119">
        <v>0</v>
      </c>
    </row>
    <row r="56" spans="2:40" x14ac:dyDescent="0.25">
      <c r="B56" s="121" t="s">
        <v>103</v>
      </c>
      <c r="C56" s="119">
        <v>0</v>
      </c>
      <c r="D56" s="119">
        <v>0</v>
      </c>
      <c r="E56" s="119">
        <v>0</v>
      </c>
      <c r="F56" s="119">
        <v>0</v>
      </c>
      <c r="G56" s="119">
        <v>0</v>
      </c>
      <c r="H56" s="119">
        <v>0</v>
      </c>
      <c r="I56" s="119">
        <v>100.00000000000001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/>
      <c r="S56" s="119"/>
      <c r="T56" s="119"/>
      <c r="U56" s="119"/>
      <c r="V56" s="119"/>
      <c r="W56" s="119"/>
      <c r="X56" s="119"/>
      <c r="Y56" s="121" t="s">
        <v>103</v>
      </c>
      <c r="Z56" s="119">
        <v>0</v>
      </c>
      <c r="AA56" s="119">
        <v>0</v>
      </c>
      <c r="AB56" s="119">
        <v>0</v>
      </c>
      <c r="AC56" s="119">
        <v>0</v>
      </c>
      <c r="AD56" s="119">
        <v>0</v>
      </c>
      <c r="AE56" s="119">
        <v>0</v>
      </c>
      <c r="AF56" s="119">
        <v>100.00000000000001</v>
      </c>
      <c r="AG56" s="119">
        <v>0</v>
      </c>
      <c r="AH56" s="119">
        <v>0</v>
      </c>
      <c r="AI56" s="119">
        <v>0</v>
      </c>
      <c r="AJ56" s="119">
        <v>0</v>
      </c>
      <c r="AK56" s="119">
        <v>0</v>
      </c>
      <c r="AL56" s="119">
        <v>0</v>
      </c>
      <c r="AM56" s="119">
        <v>0</v>
      </c>
      <c r="AN56" s="119">
        <v>0</v>
      </c>
    </row>
    <row r="57" spans="2:40" x14ac:dyDescent="0.25">
      <c r="B57" s="121" t="s">
        <v>104</v>
      </c>
      <c r="C57" s="119">
        <v>0</v>
      </c>
      <c r="D57" s="119">
        <v>0</v>
      </c>
      <c r="E57" s="119">
        <v>0</v>
      </c>
      <c r="F57" s="119">
        <v>0</v>
      </c>
      <c r="G57" s="119">
        <v>13.043478260869575</v>
      </c>
      <c r="H57" s="119">
        <v>13.043478260869575</v>
      </c>
      <c r="I57" s="119">
        <v>34.782608695652115</v>
      </c>
      <c r="J57" s="119">
        <v>0</v>
      </c>
      <c r="K57" s="119">
        <v>39.130434782608724</v>
      </c>
      <c r="L57" s="119">
        <v>0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/>
      <c r="S57" s="119"/>
      <c r="T57" s="119"/>
      <c r="U57" s="119"/>
      <c r="V57" s="119"/>
      <c r="W57" s="119"/>
      <c r="X57" s="119"/>
      <c r="Y57" s="121" t="s">
        <v>104</v>
      </c>
      <c r="Z57" s="119">
        <v>0</v>
      </c>
      <c r="AA57" s="119">
        <v>0</v>
      </c>
      <c r="AB57" s="119">
        <v>0</v>
      </c>
      <c r="AC57" s="119">
        <v>0</v>
      </c>
      <c r="AD57" s="119">
        <v>13.043478260869575</v>
      </c>
      <c r="AE57" s="119">
        <v>13.043478260869575</v>
      </c>
      <c r="AF57" s="119">
        <v>34.782608695652115</v>
      </c>
      <c r="AG57" s="119">
        <v>0</v>
      </c>
      <c r="AH57" s="119">
        <v>39.130434782608724</v>
      </c>
      <c r="AI57" s="119">
        <v>0</v>
      </c>
      <c r="AJ57" s="119">
        <v>0</v>
      </c>
      <c r="AK57" s="119">
        <v>0</v>
      </c>
      <c r="AL57" s="119">
        <v>0</v>
      </c>
      <c r="AM57" s="119">
        <v>0</v>
      </c>
      <c r="AN57" s="119">
        <v>0</v>
      </c>
    </row>
    <row r="58" spans="2:40" x14ac:dyDescent="0.25">
      <c r="B58" s="121" t="s">
        <v>105</v>
      </c>
      <c r="C58" s="119">
        <v>0</v>
      </c>
      <c r="D58" s="119">
        <v>0</v>
      </c>
      <c r="E58" s="119">
        <v>0</v>
      </c>
      <c r="F58" s="119">
        <v>0</v>
      </c>
      <c r="G58" s="119">
        <v>0</v>
      </c>
      <c r="H58" s="119">
        <v>4.1666666666666661</v>
      </c>
      <c r="I58" s="119">
        <v>12.500000000000011</v>
      </c>
      <c r="J58" s="119">
        <v>0</v>
      </c>
      <c r="K58" s="119">
        <v>83.333333333333314</v>
      </c>
      <c r="L58" s="119">
        <v>0</v>
      </c>
      <c r="M58" s="119">
        <v>0</v>
      </c>
      <c r="N58" s="119">
        <v>0</v>
      </c>
      <c r="O58" s="119">
        <v>0</v>
      </c>
      <c r="P58" s="119">
        <v>0</v>
      </c>
      <c r="Q58" s="119">
        <v>0</v>
      </c>
      <c r="R58" s="119"/>
      <c r="S58" s="119"/>
      <c r="T58" s="119"/>
      <c r="U58" s="119"/>
      <c r="V58" s="119"/>
      <c r="W58" s="119"/>
      <c r="X58" s="119"/>
      <c r="Y58" s="121" t="s">
        <v>105</v>
      </c>
      <c r="Z58" s="119">
        <v>0</v>
      </c>
      <c r="AA58" s="119">
        <v>0</v>
      </c>
      <c r="AB58" s="119">
        <v>0</v>
      </c>
      <c r="AC58" s="119">
        <v>0</v>
      </c>
      <c r="AD58" s="119">
        <v>0</v>
      </c>
      <c r="AE58" s="119">
        <v>4.1666666666666661</v>
      </c>
      <c r="AF58" s="119">
        <v>12.500000000000011</v>
      </c>
      <c r="AG58" s="119">
        <v>0</v>
      </c>
      <c r="AH58" s="119">
        <v>83.333333333333314</v>
      </c>
      <c r="AI58" s="119">
        <v>0</v>
      </c>
      <c r="AJ58" s="119">
        <v>0</v>
      </c>
      <c r="AK58" s="119">
        <v>0</v>
      </c>
      <c r="AL58" s="119">
        <v>0</v>
      </c>
      <c r="AM58" s="119">
        <v>0</v>
      </c>
      <c r="AN58" s="119">
        <v>0</v>
      </c>
    </row>
    <row r="59" spans="2:40" x14ac:dyDescent="0.25">
      <c r="B59" s="121" t="s">
        <v>106</v>
      </c>
      <c r="C59" s="119">
        <v>0</v>
      </c>
      <c r="D59" s="119">
        <v>0</v>
      </c>
      <c r="E59" s="119">
        <v>0</v>
      </c>
      <c r="F59" s="119">
        <v>0</v>
      </c>
      <c r="G59" s="119">
        <v>0</v>
      </c>
      <c r="H59" s="119">
        <v>28.57142857142863</v>
      </c>
      <c r="I59" s="119">
        <v>0</v>
      </c>
      <c r="J59" s="119">
        <v>0</v>
      </c>
      <c r="K59" s="119">
        <v>71.42857142857136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/>
      <c r="S59" s="119"/>
      <c r="T59" s="119"/>
      <c r="U59" s="119"/>
      <c r="V59" s="119"/>
      <c r="W59" s="119"/>
      <c r="X59" s="119"/>
      <c r="Y59" s="121" t="s">
        <v>106</v>
      </c>
      <c r="Z59" s="119">
        <v>0</v>
      </c>
      <c r="AA59" s="119">
        <v>0</v>
      </c>
      <c r="AB59" s="119">
        <v>0</v>
      </c>
      <c r="AC59" s="119">
        <v>0</v>
      </c>
      <c r="AD59" s="119">
        <v>0</v>
      </c>
      <c r="AE59" s="119">
        <v>28.57142857142863</v>
      </c>
      <c r="AF59" s="119">
        <v>0</v>
      </c>
      <c r="AG59" s="119">
        <v>0</v>
      </c>
      <c r="AH59" s="119">
        <v>71.42857142857136</v>
      </c>
      <c r="AI59" s="119">
        <v>0</v>
      </c>
      <c r="AJ59" s="119">
        <v>0</v>
      </c>
      <c r="AK59" s="119">
        <v>0</v>
      </c>
      <c r="AL59" s="119">
        <v>0</v>
      </c>
      <c r="AM59" s="119">
        <v>0</v>
      </c>
      <c r="AN59" s="119">
        <v>0</v>
      </c>
    </row>
    <row r="60" spans="2:40" x14ac:dyDescent="0.25">
      <c r="B60" s="121" t="s">
        <v>107</v>
      </c>
      <c r="C60" s="119">
        <v>0</v>
      </c>
      <c r="D60" s="119">
        <v>0</v>
      </c>
      <c r="E60" s="119">
        <v>0</v>
      </c>
      <c r="F60" s="119">
        <v>0</v>
      </c>
      <c r="G60" s="119">
        <v>0</v>
      </c>
      <c r="H60" s="119">
        <v>10.958904109589019</v>
      </c>
      <c r="I60" s="119">
        <v>27.397260273972591</v>
      </c>
      <c r="J60" s="119">
        <v>0</v>
      </c>
      <c r="K60" s="119">
        <v>61.643835616438395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/>
      <c r="S60" s="119"/>
      <c r="T60" s="119"/>
      <c r="U60" s="119"/>
      <c r="V60" s="119"/>
      <c r="W60" s="119"/>
      <c r="X60" s="119"/>
      <c r="Y60" s="121" t="s">
        <v>107</v>
      </c>
      <c r="Z60" s="119">
        <v>0</v>
      </c>
      <c r="AA60" s="119">
        <v>0</v>
      </c>
      <c r="AB60" s="119">
        <v>0</v>
      </c>
      <c r="AC60" s="119">
        <v>0</v>
      </c>
      <c r="AD60" s="119">
        <v>0</v>
      </c>
      <c r="AE60" s="119">
        <v>10.958904109589019</v>
      </c>
      <c r="AF60" s="119">
        <v>27.397260273972591</v>
      </c>
      <c r="AG60" s="119">
        <v>0</v>
      </c>
      <c r="AH60" s="119">
        <v>61.643835616438395</v>
      </c>
      <c r="AI60" s="119">
        <v>0</v>
      </c>
      <c r="AJ60" s="119">
        <v>0</v>
      </c>
      <c r="AK60" s="119">
        <v>0</v>
      </c>
      <c r="AL60" s="119">
        <v>0</v>
      </c>
      <c r="AM60" s="119">
        <v>0</v>
      </c>
      <c r="AN60" s="119">
        <v>0</v>
      </c>
    </row>
    <row r="61" spans="2:40" x14ac:dyDescent="0.25">
      <c r="B61" s="121" t="s">
        <v>108</v>
      </c>
      <c r="C61" s="119">
        <v>9.9999999999999751</v>
      </c>
      <c r="D61" s="119">
        <v>0</v>
      </c>
      <c r="E61" s="119">
        <v>0</v>
      </c>
      <c r="F61" s="119">
        <v>2.0000000000000009</v>
      </c>
      <c r="G61" s="119">
        <v>56.000000000000057</v>
      </c>
      <c r="H61" s="119">
        <v>9.9999999999999751</v>
      </c>
      <c r="I61" s="119">
        <v>7.9999999999999911</v>
      </c>
      <c r="J61" s="119">
        <v>0</v>
      </c>
      <c r="K61" s="119">
        <v>0</v>
      </c>
      <c r="L61" s="119">
        <v>13.999999999999998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/>
      <c r="S61" s="119"/>
      <c r="T61" s="119"/>
      <c r="U61" s="119"/>
      <c r="V61" s="119"/>
      <c r="W61" s="119"/>
      <c r="X61" s="119"/>
      <c r="Y61" s="121" t="s">
        <v>108</v>
      </c>
      <c r="Z61" s="119">
        <v>9.9999999999999751</v>
      </c>
      <c r="AA61" s="119">
        <v>0</v>
      </c>
      <c r="AB61" s="119">
        <v>0</v>
      </c>
      <c r="AC61" s="119">
        <v>2.0000000000000009</v>
      </c>
      <c r="AD61" s="119">
        <v>56.000000000000057</v>
      </c>
      <c r="AE61" s="119">
        <v>9.9999999999999751</v>
      </c>
      <c r="AF61" s="119">
        <v>7.9999999999999911</v>
      </c>
      <c r="AG61" s="119">
        <v>0</v>
      </c>
      <c r="AH61" s="119">
        <v>0</v>
      </c>
      <c r="AI61" s="119">
        <v>13.999999999999998</v>
      </c>
      <c r="AJ61" s="119">
        <v>0</v>
      </c>
      <c r="AK61" s="119">
        <v>0</v>
      </c>
      <c r="AL61" s="119">
        <v>0</v>
      </c>
      <c r="AM61" s="119">
        <v>0</v>
      </c>
      <c r="AN61" s="119">
        <v>0</v>
      </c>
    </row>
    <row r="62" spans="2:40" x14ac:dyDescent="0.25">
      <c r="B62" s="121" t="s">
        <v>110</v>
      </c>
      <c r="C62" s="119">
        <v>0</v>
      </c>
      <c r="D62" s="119">
        <v>0</v>
      </c>
      <c r="E62" s="119">
        <v>0</v>
      </c>
      <c r="F62" s="119">
        <v>0</v>
      </c>
      <c r="G62" s="119">
        <v>0</v>
      </c>
      <c r="H62" s="119">
        <v>7.9999999999999982</v>
      </c>
      <c r="I62" s="119">
        <v>24.000000000000021</v>
      </c>
      <c r="J62" s="119">
        <v>0</v>
      </c>
      <c r="K62" s="119">
        <v>67.999999999999972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/>
      <c r="S62" s="119"/>
      <c r="T62" s="119"/>
      <c r="U62" s="119"/>
      <c r="V62" s="119"/>
      <c r="W62" s="119"/>
      <c r="X62" s="119"/>
      <c r="Y62" s="121" t="s">
        <v>110</v>
      </c>
      <c r="Z62" s="119">
        <v>0</v>
      </c>
      <c r="AA62" s="119">
        <v>0</v>
      </c>
      <c r="AB62" s="119">
        <v>0</v>
      </c>
      <c r="AC62" s="119">
        <v>0</v>
      </c>
      <c r="AD62" s="119">
        <v>0</v>
      </c>
      <c r="AE62" s="119">
        <v>7.9999999999999982</v>
      </c>
      <c r="AF62" s="119">
        <v>24.000000000000021</v>
      </c>
      <c r="AG62" s="119">
        <v>0</v>
      </c>
      <c r="AH62" s="119">
        <v>67.999999999999972</v>
      </c>
      <c r="AI62" s="119">
        <v>0</v>
      </c>
      <c r="AJ62" s="119">
        <v>0</v>
      </c>
      <c r="AK62" s="119">
        <v>0</v>
      </c>
      <c r="AL62" s="119">
        <v>0</v>
      </c>
      <c r="AM62" s="119">
        <v>0</v>
      </c>
      <c r="AN62" s="119">
        <v>0</v>
      </c>
    </row>
    <row r="63" spans="2:40" x14ac:dyDescent="0.25">
      <c r="B63" s="121" t="s">
        <v>111</v>
      </c>
      <c r="C63" s="119">
        <v>0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100.00000000000001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/>
      <c r="S63" s="119"/>
      <c r="T63" s="119"/>
      <c r="U63" s="119"/>
      <c r="V63" s="119"/>
      <c r="W63" s="119"/>
      <c r="X63" s="119"/>
      <c r="Y63" s="121" t="s">
        <v>111</v>
      </c>
      <c r="Z63" s="119">
        <v>0</v>
      </c>
      <c r="AA63" s="119">
        <v>0</v>
      </c>
      <c r="AB63" s="119">
        <v>0</v>
      </c>
      <c r="AC63" s="119">
        <v>0</v>
      </c>
      <c r="AD63" s="119">
        <v>0</v>
      </c>
      <c r="AE63" s="119">
        <v>0</v>
      </c>
      <c r="AF63" s="119">
        <v>0</v>
      </c>
      <c r="AG63" s="119">
        <v>0</v>
      </c>
      <c r="AH63" s="119">
        <v>100.00000000000001</v>
      </c>
      <c r="AI63" s="119">
        <v>0</v>
      </c>
      <c r="AJ63" s="119">
        <v>0</v>
      </c>
      <c r="AK63" s="119">
        <v>0</v>
      </c>
      <c r="AL63" s="119">
        <v>0</v>
      </c>
      <c r="AM63" s="119">
        <v>0</v>
      </c>
      <c r="AN63" s="119">
        <v>0</v>
      </c>
    </row>
    <row r="64" spans="2:40" x14ac:dyDescent="0.25">
      <c r="B64" s="121" t="s">
        <v>112</v>
      </c>
      <c r="C64" s="119">
        <v>0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9.5238095238095202</v>
      </c>
      <c r="J64" s="119">
        <v>0</v>
      </c>
      <c r="K64" s="119">
        <v>90.476190476190482</v>
      </c>
      <c r="L64" s="119">
        <v>0</v>
      </c>
      <c r="M64" s="119">
        <v>0</v>
      </c>
      <c r="N64" s="119">
        <v>0</v>
      </c>
      <c r="O64" s="119">
        <v>0</v>
      </c>
      <c r="P64" s="119">
        <v>0</v>
      </c>
      <c r="Q64" s="119">
        <v>0</v>
      </c>
      <c r="R64" s="119"/>
      <c r="S64" s="119"/>
      <c r="T64" s="119"/>
      <c r="U64" s="119"/>
      <c r="V64" s="119"/>
      <c r="W64" s="119"/>
      <c r="X64" s="119"/>
      <c r="Y64" s="121" t="s">
        <v>112</v>
      </c>
      <c r="Z64" s="119">
        <v>0</v>
      </c>
      <c r="AA64" s="119">
        <v>0</v>
      </c>
      <c r="AB64" s="119">
        <v>0</v>
      </c>
      <c r="AC64" s="119">
        <v>0</v>
      </c>
      <c r="AD64" s="119">
        <v>0</v>
      </c>
      <c r="AE64" s="119">
        <v>0</v>
      </c>
      <c r="AF64" s="119">
        <v>9.5238095238095202</v>
      </c>
      <c r="AG64" s="119">
        <v>0</v>
      </c>
      <c r="AH64" s="119">
        <v>90.476190476190482</v>
      </c>
      <c r="AI64" s="119">
        <v>0</v>
      </c>
      <c r="AJ64" s="119">
        <v>0</v>
      </c>
      <c r="AK64" s="119">
        <v>0</v>
      </c>
      <c r="AL64" s="119">
        <v>0</v>
      </c>
      <c r="AM64" s="119">
        <v>0</v>
      </c>
      <c r="AN64" s="119">
        <v>0</v>
      </c>
    </row>
    <row r="65" spans="2:40" x14ac:dyDescent="0.25">
      <c r="B65" s="121" t="s">
        <v>114</v>
      </c>
      <c r="C65" s="119">
        <v>0</v>
      </c>
      <c r="D65" s="119">
        <v>0</v>
      </c>
      <c r="E65" s="119">
        <v>0</v>
      </c>
      <c r="F65" s="119">
        <v>1.886792452830194</v>
      </c>
      <c r="G65" s="119">
        <v>5.6603773584905879</v>
      </c>
      <c r="H65" s="119">
        <v>1.886792452830194</v>
      </c>
      <c r="I65" s="119">
        <v>7.5471698113207655</v>
      </c>
      <c r="J65" s="119">
        <v>0</v>
      </c>
      <c r="K65" s="119">
        <v>83.018867924528251</v>
      </c>
      <c r="L65" s="119">
        <v>0</v>
      </c>
      <c r="M65" s="119">
        <v>0</v>
      </c>
      <c r="N65" s="119">
        <v>0</v>
      </c>
      <c r="O65" s="119">
        <v>0</v>
      </c>
      <c r="P65" s="119">
        <v>0</v>
      </c>
      <c r="Q65" s="119">
        <v>0</v>
      </c>
      <c r="R65" s="119"/>
      <c r="S65" s="119"/>
      <c r="T65" s="119"/>
      <c r="U65" s="119"/>
      <c r="V65" s="119"/>
      <c r="W65" s="119"/>
      <c r="X65" s="119"/>
      <c r="Y65" s="121" t="s">
        <v>114</v>
      </c>
      <c r="Z65" s="119">
        <v>0</v>
      </c>
      <c r="AA65" s="119">
        <v>0</v>
      </c>
      <c r="AB65" s="119">
        <v>0</v>
      </c>
      <c r="AC65" s="119">
        <v>1.886792452830194</v>
      </c>
      <c r="AD65" s="119">
        <v>5.6603773584905879</v>
      </c>
      <c r="AE65" s="119">
        <v>1.886792452830194</v>
      </c>
      <c r="AF65" s="119">
        <v>7.5471698113207655</v>
      </c>
      <c r="AG65" s="119">
        <v>0</v>
      </c>
      <c r="AH65" s="119">
        <v>83.018867924528251</v>
      </c>
      <c r="AI65" s="119">
        <v>0</v>
      </c>
      <c r="AJ65" s="119">
        <v>0</v>
      </c>
      <c r="AK65" s="119">
        <v>0</v>
      </c>
      <c r="AL65" s="119">
        <v>0</v>
      </c>
      <c r="AM65" s="119">
        <v>0</v>
      </c>
      <c r="AN65" s="119">
        <v>0</v>
      </c>
    </row>
    <row r="66" spans="2:40" x14ac:dyDescent="0.25">
      <c r="B66" s="121" t="s">
        <v>115</v>
      </c>
      <c r="C66" s="119">
        <v>0</v>
      </c>
      <c r="D66" s="119">
        <v>0</v>
      </c>
      <c r="E66" s="119">
        <v>0</v>
      </c>
      <c r="F66" s="119">
        <v>0</v>
      </c>
      <c r="G66" s="119">
        <v>0</v>
      </c>
      <c r="H66" s="119">
        <v>19.23076923076918</v>
      </c>
      <c r="I66" s="119">
        <v>26.923076923076916</v>
      </c>
      <c r="J66" s="119">
        <v>0</v>
      </c>
      <c r="K66" s="119">
        <v>46.15384615384621</v>
      </c>
      <c r="L66" s="119">
        <v>0</v>
      </c>
      <c r="M66" s="119">
        <v>7.6923076923076934</v>
      </c>
      <c r="N66" s="119">
        <v>0</v>
      </c>
      <c r="O66" s="119">
        <v>0</v>
      </c>
      <c r="P66" s="119">
        <v>0</v>
      </c>
      <c r="Q66" s="119">
        <v>0</v>
      </c>
      <c r="R66" s="119"/>
      <c r="S66" s="119"/>
      <c r="T66" s="119"/>
      <c r="U66" s="119"/>
      <c r="V66" s="119"/>
      <c r="W66" s="119"/>
      <c r="X66" s="119"/>
      <c r="Y66" s="121" t="s">
        <v>115</v>
      </c>
      <c r="Z66" s="119">
        <v>0</v>
      </c>
      <c r="AA66" s="119">
        <v>0</v>
      </c>
      <c r="AB66" s="119">
        <v>0</v>
      </c>
      <c r="AC66" s="119">
        <v>0</v>
      </c>
      <c r="AD66" s="119">
        <v>0</v>
      </c>
      <c r="AE66" s="119">
        <v>19.23076923076918</v>
      </c>
      <c r="AF66" s="119">
        <v>26.923076923076916</v>
      </c>
      <c r="AG66" s="119">
        <v>0</v>
      </c>
      <c r="AH66" s="119">
        <v>46.15384615384621</v>
      </c>
      <c r="AI66" s="119">
        <v>0</v>
      </c>
      <c r="AJ66" s="119">
        <v>7.6923076923076934</v>
      </c>
      <c r="AK66" s="119">
        <v>0</v>
      </c>
      <c r="AL66" s="119">
        <v>0</v>
      </c>
      <c r="AM66" s="119">
        <v>0</v>
      </c>
      <c r="AN66" s="119">
        <v>0</v>
      </c>
    </row>
    <row r="67" spans="2:40" x14ac:dyDescent="0.25">
      <c r="B67" s="121" t="s">
        <v>116</v>
      </c>
      <c r="C67" s="119">
        <v>0</v>
      </c>
      <c r="D67" s="119">
        <v>0</v>
      </c>
      <c r="E67" s="119">
        <v>0</v>
      </c>
      <c r="F67" s="119">
        <v>0</v>
      </c>
      <c r="G67" s="119">
        <v>0</v>
      </c>
      <c r="H67" s="119">
        <v>7.2727272727272565</v>
      </c>
      <c r="I67" s="119">
        <v>3.636363636363634</v>
      </c>
      <c r="J67" s="119">
        <v>0</v>
      </c>
      <c r="K67" s="119">
        <v>81.818181818181856</v>
      </c>
      <c r="L67" s="119">
        <v>0</v>
      </c>
      <c r="M67" s="119">
        <v>7.2727272727272565</v>
      </c>
      <c r="N67" s="119">
        <v>0</v>
      </c>
      <c r="O67" s="119">
        <v>0</v>
      </c>
      <c r="P67" s="119">
        <v>0</v>
      </c>
      <c r="Q67" s="119">
        <v>0</v>
      </c>
      <c r="R67" s="119"/>
      <c r="S67" s="119"/>
      <c r="T67" s="119"/>
      <c r="U67" s="119"/>
      <c r="V67" s="119"/>
      <c r="W67" s="119"/>
      <c r="X67" s="119"/>
      <c r="Y67" s="121" t="s">
        <v>116</v>
      </c>
      <c r="Z67" s="119">
        <v>0</v>
      </c>
      <c r="AA67" s="119">
        <v>0</v>
      </c>
      <c r="AB67" s="119">
        <v>0</v>
      </c>
      <c r="AC67" s="119">
        <v>0</v>
      </c>
      <c r="AD67" s="119">
        <v>0</v>
      </c>
      <c r="AE67" s="119">
        <v>7.2727272727272565</v>
      </c>
      <c r="AF67" s="119">
        <v>3.636363636363634</v>
      </c>
      <c r="AG67" s="119">
        <v>0</v>
      </c>
      <c r="AH67" s="119">
        <v>81.818181818181856</v>
      </c>
      <c r="AI67" s="119">
        <v>0</v>
      </c>
      <c r="AJ67" s="119">
        <v>7.2727272727272565</v>
      </c>
      <c r="AK67" s="119">
        <v>0</v>
      </c>
      <c r="AL67" s="119">
        <v>0</v>
      </c>
      <c r="AM67" s="119">
        <v>0</v>
      </c>
      <c r="AN67" s="119">
        <v>0</v>
      </c>
    </row>
    <row r="68" spans="2:40" x14ac:dyDescent="0.25">
      <c r="B68" s="121" t="s">
        <v>119</v>
      </c>
      <c r="C68" s="119">
        <v>0</v>
      </c>
      <c r="D68" s="119">
        <v>0</v>
      </c>
      <c r="E68" s="119">
        <v>2.5000000000000053</v>
      </c>
      <c r="F68" s="119">
        <v>0</v>
      </c>
      <c r="G68" s="119">
        <v>0</v>
      </c>
      <c r="H68" s="119">
        <v>7.5000000000000231</v>
      </c>
      <c r="I68" s="119">
        <v>12.499999999999989</v>
      </c>
      <c r="J68" s="119">
        <v>0</v>
      </c>
      <c r="K68" s="119">
        <v>77.5</v>
      </c>
      <c r="L68" s="119">
        <v>0</v>
      </c>
      <c r="M68" s="119">
        <v>0</v>
      </c>
      <c r="N68" s="119">
        <v>0</v>
      </c>
      <c r="O68" s="119">
        <v>0</v>
      </c>
      <c r="P68" s="119">
        <v>0</v>
      </c>
      <c r="Q68" s="119">
        <v>0</v>
      </c>
      <c r="R68" s="119"/>
      <c r="S68" s="119"/>
      <c r="T68" s="119"/>
      <c r="U68" s="119"/>
      <c r="V68" s="119"/>
      <c r="W68" s="119"/>
      <c r="X68" s="119"/>
      <c r="Y68" s="121" t="s">
        <v>119</v>
      </c>
      <c r="Z68" s="119">
        <v>0</v>
      </c>
      <c r="AA68" s="119">
        <v>0</v>
      </c>
      <c r="AB68" s="119">
        <v>2.5000000000000053</v>
      </c>
      <c r="AC68" s="119">
        <v>0</v>
      </c>
      <c r="AD68" s="119">
        <v>0</v>
      </c>
      <c r="AE68" s="119">
        <v>7.5000000000000231</v>
      </c>
      <c r="AF68" s="119">
        <v>12.499999999999989</v>
      </c>
      <c r="AG68" s="119">
        <v>0</v>
      </c>
      <c r="AH68" s="119">
        <v>77.5</v>
      </c>
      <c r="AI68" s="119">
        <v>0</v>
      </c>
      <c r="AJ68" s="119">
        <v>0</v>
      </c>
      <c r="AK68" s="119">
        <v>0</v>
      </c>
      <c r="AL68" s="119">
        <v>0</v>
      </c>
      <c r="AM68" s="119">
        <v>0</v>
      </c>
      <c r="AN68" s="119">
        <v>0</v>
      </c>
    </row>
    <row r="69" spans="2:40" x14ac:dyDescent="0.25">
      <c r="B69" s="121" t="s">
        <v>120</v>
      </c>
      <c r="C69" s="119">
        <v>0</v>
      </c>
      <c r="D69" s="119">
        <v>0</v>
      </c>
      <c r="E69" s="119">
        <v>0</v>
      </c>
      <c r="F69" s="119">
        <v>9.9999999999999929</v>
      </c>
      <c r="G69" s="119">
        <v>0</v>
      </c>
      <c r="H69" s="119">
        <v>9.9999999999999929</v>
      </c>
      <c r="I69" s="119">
        <v>60.000000000000028</v>
      </c>
      <c r="J69" s="119">
        <v>0</v>
      </c>
      <c r="K69" s="119">
        <v>19.999999999999986</v>
      </c>
      <c r="L69" s="119">
        <v>0</v>
      </c>
      <c r="M69" s="119">
        <v>0</v>
      </c>
      <c r="N69" s="119">
        <v>0</v>
      </c>
      <c r="O69" s="119">
        <v>0</v>
      </c>
      <c r="P69" s="119">
        <v>0</v>
      </c>
      <c r="Q69" s="119">
        <v>0</v>
      </c>
      <c r="R69" s="119"/>
      <c r="S69" s="119"/>
      <c r="T69" s="119"/>
      <c r="U69" s="119"/>
      <c r="V69" s="119"/>
      <c r="W69" s="119"/>
      <c r="X69" s="119"/>
      <c r="Y69" s="121" t="s">
        <v>120</v>
      </c>
      <c r="Z69" s="119">
        <v>0</v>
      </c>
      <c r="AA69" s="119">
        <v>0</v>
      </c>
      <c r="AB69" s="119">
        <v>0</v>
      </c>
      <c r="AC69" s="119">
        <v>9.9999999999999929</v>
      </c>
      <c r="AD69" s="119">
        <v>0</v>
      </c>
      <c r="AE69" s="119">
        <v>9.9999999999999929</v>
      </c>
      <c r="AF69" s="119">
        <v>60.000000000000028</v>
      </c>
      <c r="AG69" s="119">
        <v>0</v>
      </c>
      <c r="AH69" s="119">
        <v>19.999999999999986</v>
      </c>
      <c r="AI69" s="119">
        <v>0</v>
      </c>
      <c r="AJ69" s="119">
        <v>0</v>
      </c>
      <c r="AK69" s="119">
        <v>0</v>
      </c>
      <c r="AL69" s="119">
        <v>0</v>
      </c>
      <c r="AM69" s="119">
        <v>0</v>
      </c>
      <c r="AN69" s="119">
        <v>0</v>
      </c>
    </row>
    <row r="70" spans="2:40" x14ac:dyDescent="0.25">
      <c r="B70" s="121" t="s">
        <v>123</v>
      </c>
      <c r="C70" s="119">
        <v>0</v>
      </c>
      <c r="D70" s="119">
        <v>0</v>
      </c>
      <c r="E70" s="119">
        <v>0</v>
      </c>
      <c r="F70" s="119">
        <v>0</v>
      </c>
      <c r="G70" s="119">
        <v>0</v>
      </c>
      <c r="H70" s="119">
        <v>31.999999999999968</v>
      </c>
      <c r="I70" s="119">
        <v>24.000000000000036</v>
      </c>
      <c r="J70" s="119">
        <v>0</v>
      </c>
      <c r="K70" s="119">
        <v>43.999999999999986</v>
      </c>
      <c r="L70" s="119">
        <v>0</v>
      </c>
      <c r="M70" s="119">
        <v>0</v>
      </c>
      <c r="N70" s="119">
        <v>0</v>
      </c>
      <c r="O70" s="119">
        <v>0</v>
      </c>
      <c r="P70" s="119">
        <v>0</v>
      </c>
      <c r="Q70" s="119">
        <v>0</v>
      </c>
      <c r="R70" s="119"/>
      <c r="S70" s="119"/>
      <c r="T70" s="119"/>
      <c r="U70" s="119"/>
      <c r="V70" s="119"/>
      <c r="W70" s="119"/>
      <c r="X70" s="119"/>
      <c r="Y70" s="121" t="s">
        <v>123</v>
      </c>
      <c r="Z70" s="119">
        <v>0</v>
      </c>
      <c r="AA70" s="119">
        <v>0</v>
      </c>
      <c r="AB70" s="119">
        <v>0</v>
      </c>
      <c r="AC70" s="119">
        <v>0</v>
      </c>
      <c r="AD70" s="119">
        <v>0</v>
      </c>
      <c r="AE70" s="119">
        <v>31.999999999999968</v>
      </c>
      <c r="AF70" s="119">
        <v>24.000000000000036</v>
      </c>
      <c r="AG70" s="119">
        <v>0</v>
      </c>
      <c r="AH70" s="119">
        <v>43.999999999999986</v>
      </c>
      <c r="AI70" s="119">
        <v>0</v>
      </c>
      <c r="AJ70" s="119">
        <v>0</v>
      </c>
      <c r="AK70" s="119">
        <v>0</v>
      </c>
      <c r="AL70" s="119">
        <v>0</v>
      </c>
      <c r="AM70" s="119">
        <v>0</v>
      </c>
      <c r="AN70" s="119">
        <v>0</v>
      </c>
    </row>
    <row r="71" spans="2:40" x14ac:dyDescent="0.25">
      <c r="B71" s="121" t="s">
        <v>124</v>
      </c>
      <c r="C71" s="119">
        <v>0</v>
      </c>
      <c r="D71" s="119">
        <v>0</v>
      </c>
      <c r="E71" s="119">
        <v>2.4999999999999973</v>
      </c>
      <c r="F71" s="119">
        <v>0</v>
      </c>
      <c r="G71" s="119">
        <v>0</v>
      </c>
      <c r="H71" s="119">
        <v>0</v>
      </c>
      <c r="I71" s="119">
        <v>30</v>
      </c>
      <c r="J71" s="119">
        <v>0</v>
      </c>
      <c r="K71" s="119">
        <v>60</v>
      </c>
      <c r="L71" s="119">
        <v>0</v>
      </c>
      <c r="M71" s="119">
        <v>7.5</v>
      </c>
      <c r="N71" s="119">
        <v>0</v>
      </c>
      <c r="O71" s="119">
        <v>0</v>
      </c>
      <c r="P71" s="119">
        <v>0</v>
      </c>
      <c r="Q71" s="119">
        <v>0</v>
      </c>
      <c r="R71" s="119"/>
      <c r="S71" s="119"/>
      <c r="T71" s="119"/>
      <c r="U71" s="119"/>
      <c r="V71" s="119"/>
      <c r="W71" s="119"/>
      <c r="X71" s="119"/>
      <c r="Y71" s="121" t="s">
        <v>124</v>
      </c>
      <c r="Z71" s="119">
        <v>0</v>
      </c>
      <c r="AA71" s="119">
        <v>0</v>
      </c>
      <c r="AB71" s="119">
        <v>2.4999999999999973</v>
      </c>
      <c r="AC71" s="119">
        <v>0</v>
      </c>
      <c r="AD71" s="119">
        <v>0</v>
      </c>
      <c r="AE71" s="119">
        <v>0</v>
      </c>
      <c r="AF71" s="119">
        <v>30</v>
      </c>
      <c r="AG71" s="119">
        <v>0</v>
      </c>
      <c r="AH71" s="119">
        <v>60</v>
      </c>
      <c r="AI71" s="119">
        <v>0</v>
      </c>
      <c r="AJ71" s="119">
        <v>7.5</v>
      </c>
      <c r="AK71" s="119">
        <v>0</v>
      </c>
      <c r="AL71" s="119">
        <v>0</v>
      </c>
      <c r="AM71" s="119">
        <v>0</v>
      </c>
      <c r="AN71" s="119">
        <v>0</v>
      </c>
    </row>
    <row r="72" spans="2:40" x14ac:dyDescent="0.25">
      <c r="B72" s="121" t="s">
        <v>125</v>
      </c>
      <c r="C72" s="119">
        <v>29.729729729729709</v>
      </c>
      <c r="D72" s="119">
        <v>0</v>
      </c>
      <c r="E72" s="119">
        <v>0</v>
      </c>
      <c r="F72" s="119">
        <v>0</v>
      </c>
      <c r="G72" s="119">
        <v>16.216216216216235</v>
      </c>
      <c r="H72" s="119">
        <v>32.432432432432471</v>
      </c>
      <c r="I72" s="119">
        <v>21.621621621621589</v>
      </c>
      <c r="J72" s="119">
        <v>0</v>
      </c>
      <c r="K72" s="119">
        <v>0</v>
      </c>
      <c r="L72" s="119">
        <v>0</v>
      </c>
      <c r="M72" s="119">
        <v>0</v>
      </c>
      <c r="N72" s="119">
        <v>0</v>
      </c>
      <c r="O72" s="119">
        <v>0</v>
      </c>
      <c r="P72" s="119">
        <v>0</v>
      </c>
      <c r="Q72" s="119">
        <v>0</v>
      </c>
      <c r="R72" s="119"/>
      <c r="S72" s="119"/>
      <c r="T72" s="119"/>
      <c r="U72" s="119"/>
      <c r="V72" s="119"/>
      <c r="W72" s="119"/>
      <c r="X72" s="119"/>
      <c r="Y72" s="121" t="s">
        <v>125</v>
      </c>
      <c r="Z72" s="119">
        <v>29.729729729729709</v>
      </c>
      <c r="AA72" s="119">
        <v>0</v>
      </c>
      <c r="AB72" s="119">
        <v>0</v>
      </c>
      <c r="AC72" s="119">
        <v>0</v>
      </c>
      <c r="AD72" s="119">
        <v>16.216216216216235</v>
      </c>
      <c r="AE72" s="119">
        <v>32.432432432432471</v>
      </c>
      <c r="AF72" s="119">
        <v>21.621621621621589</v>
      </c>
      <c r="AG72" s="119">
        <v>0</v>
      </c>
      <c r="AH72" s="119">
        <v>0</v>
      </c>
      <c r="AI72" s="119">
        <v>0</v>
      </c>
      <c r="AJ72" s="119">
        <v>0</v>
      </c>
      <c r="AK72" s="119">
        <v>0</v>
      </c>
      <c r="AL72" s="119">
        <v>0</v>
      </c>
      <c r="AM72" s="119">
        <v>0</v>
      </c>
      <c r="AN72" s="119">
        <v>0</v>
      </c>
    </row>
    <row r="73" spans="2:40" x14ac:dyDescent="0.25">
      <c r="B73" s="121" t="s">
        <v>126</v>
      </c>
      <c r="C73" s="119">
        <v>0</v>
      </c>
      <c r="D73" s="119">
        <v>0</v>
      </c>
      <c r="E73" s="119">
        <v>0</v>
      </c>
      <c r="F73" s="119">
        <v>0</v>
      </c>
      <c r="G73" s="119">
        <v>0</v>
      </c>
      <c r="H73" s="119">
        <v>0</v>
      </c>
      <c r="I73" s="119">
        <v>0</v>
      </c>
      <c r="J73" s="119">
        <v>0</v>
      </c>
      <c r="K73" s="119">
        <v>0</v>
      </c>
      <c r="L73" s="119">
        <v>0</v>
      </c>
      <c r="M73" s="119">
        <v>0</v>
      </c>
      <c r="N73" s="119">
        <v>0</v>
      </c>
      <c r="O73" s="119">
        <v>0</v>
      </c>
      <c r="P73" s="119">
        <v>0</v>
      </c>
      <c r="Q73" s="119">
        <v>100</v>
      </c>
      <c r="R73" s="119"/>
      <c r="S73" s="119"/>
      <c r="T73" s="119"/>
      <c r="U73" s="119"/>
      <c r="V73" s="119"/>
      <c r="W73" s="119"/>
      <c r="X73" s="119"/>
      <c r="Y73" s="121" t="s">
        <v>135</v>
      </c>
      <c r="Z73" s="119">
        <v>0</v>
      </c>
      <c r="AA73" s="119">
        <v>0</v>
      </c>
      <c r="AB73" s="119">
        <v>0</v>
      </c>
      <c r="AC73" s="119">
        <v>0</v>
      </c>
      <c r="AD73" s="119">
        <v>0</v>
      </c>
      <c r="AE73" s="119">
        <v>42.857142857142861</v>
      </c>
      <c r="AF73" s="119">
        <v>0</v>
      </c>
      <c r="AG73" s="119">
        <v>0</v>
      </c>
      <c r="AH73" s="119">
        <v>42.857142857142861</v>
      </c>
      <c r="AI73" s="119">
        <v>0</v>
      </c>
      <c r="AJ73" s="119">
        <v>0</v>
      </c>
      <c r="AK73" s="119">
        <v>0</v>
      </c>
      <c r="AL73" s="119">
        <v>0</v>
      </c>
      <c r="AM73" s="119">
        <v>14.285714285714272</v>
      </c>
      <c r="AN73" s="119">
        <v>0</v>
      </c>
    </row>
    <row r="74" spans="2:40" x14ac:dyDescent="0.25">
      <c r="B74" s="121" t="s">
        <v>128</v>
      </c>
      <c r="C74" s="119">
        <v>0</v>
      </c>
      <c r="D74" s="119">
        <v>0</v>
      </c>
      <c r="E74" s="119">
        <v>0</v>
      </c>
      <c r="F74" s="119">
        <v>0</v>
      </c>
      <c r="G74" s="119">
        <v>0</v>
      </c>
      <c r="H74" s="119">
        <v>0</v>
      </c>
      <c r="I74" s="119">
        <v>0</v>
      </c>
      <c r="J74" s="119">
        <v>0</v>
      </c>
      <c r="K74" s="119">
        <v>33.333333333333364</v>
      </c>
      <c r="L74" s="119">
        <v>0</v>
      </c>
      <c r="M74" s="119">
        <v>0</v>
      </c>
      <c r="N74" s="119">
        <v>0</v>
      </c>
      <c r="O74" s="119">
        <v>0</v>
      </c>
      <c r="P74" s="119">
        <v>0</v>
      </c>
      <c r="Q74" s="119">
        <v>66.666666666666629</v>
      </c>
      <c r="R74" s="119"/>
      <c r="S74" s="119"/>
      <c r="T74" s="119"/>
      <c r="U74" s="119"/>
      <c r="V74" s="119"/>
      <c r="W74" s="119"/>
      <c r="X74" s="119"/>
      <c r="Y74" s="121" t="s">
        <v>136</v>
      </c>
      <c r="Z74" s="119">
        <v>0</v>
      </c>
      <c r="AA74" s="119">
        <v>0</v>
      </c>
      <c r="AB74" s="119">
        <v>0</v>
      </c>
      <c r="AC74" s="119">
        <v>0</v>
      </c>
      <c r="AD74" s="119">
        <v>0</v>
      </c>
      <c r="AE74" s="119">
        <v>0</v>
      </c>
      <c r="AF74" s="119">
        <v>90.909090909090907</v>
      </c>
      <c r="AG74" s="119">
        <v>0</v>
      </c>
      <c r="AH74" s="119">
        <v>0</v>
      </c>
      <c r="AI74" s="119">
        <v>0</v>
      </c>
      <c r="AJ74" s="119">
        <v>0</v>
      </c>
      <c r="AK74" s="119">
        <v>0</v>
      </c>
      <c r="AL74" s="119">
        <v>0</v>
      </c>
      <c r="AM74" s="119">
        <v>9.0909090909090899</v>
      </c>
      <c r="AN74" s="119">
        <v>0</v>
      </c>
    </row>
    <row r="75" spans="2:40" x14ac:dyDescent="0.25">
      <c r="B75" s="121" t="s">
        <v>130</v>
      </c>
      <c r="C75" s="119">
        <v>0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33.333333333333314</v>
      </c>
      <c r="J75" s="119">
        <v>0</v>
      </c>
      <c r="K75" s="119">
        <v>16.666666666666657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50.000000000000028</v>
      </c>
      <c r="R75" s="119"/>
      <c r="S75" s="119"/>
      <c r="T75" s="119"/>
      <c r="U75" s="119"/>
      <c r="V75" s="119"/>
      <c r="W75" s="119"/>
      <c r="X75" s="119"/>
      <c r="Y75" s="121" t="s">
        <v>137</v>
      </c>
      <c r="Z75" s="119">
        <v>0</v>
      </c>
      <c r="AA75" s="119">
        <v>0</v>
      </c>
      <c r="AB75" s="119">
        <v>0</v>
      </c>
      <c r="AC75" s="119">
        <v>0</v>
      </c>
      <c r="AD75" s="119">
        <v>0</v>
      </c>
      <c r="AE75" s="119">
        <v>7.6923076923076934</v>
      </c>
      <c r="AF75" s="119">
        <v>19.23076923076918</v>
      </c>
      <c r="AG75" s="119">
        <v>0</v>
      </c>
      <c r="AH75" s="119">
        <v>73.076923076923123</v>
      </c>
      <c r="AI75" s="119">
        <v>0</v>
      </c>
      <c r="AJ75" s="119">
        <v>0</v>
      </c>
      <c r="AK75" s="119">
        <v>0</v>
      </c>
      <c r="AL75" s="119">
        <v>0</v>
      </c>
      <c r="AM75" s="119">
        <v>0</v>
      </c>
      <c r="AN75" s="119">
        <v>0</v>
      </c>
    </row>
    <row r="76" spans="2:40" x14ac:dyDescent="0.25">
      <c r="B76" s="121" t="s">
        <v>131</v>
      </c>
      <c r="C76" s="119">
        <v>0</v>
      </c>
      <c r="D76" s="119">
        <v>0</v>
      </c>
      <c r="E76" s="119">
        <v>0</v>
      </c>
      <c r="F76" s="119">
        <v>0</v>
      </c>
      <c r="G76" s="119">
        <v>0</v>
      </c>
      <c r="H76" s="119">
        <v>25.000000000000043</v>
      </c>
      <c r="I76" s="119">
        <v>25.000000000000043</v>
      </c>
      <c r="J76" s="119">
        <v>0</v>
      </c>
      <c r="K76" s="119">
        <v>8.3333333333333393</v>
      </c>
      <c r="L76" s="119">
        <v>0</v>
      </c>
      <c r="M76" s="119">
        <v>0</v>
      </c>
      <c r="N76" s="119">
        <v>0</v>
      </c>
      <c r="O76" s="119">
        <v>0</v>
      </c>
      <c r="P76" s="119">
        <v>0</v>
      </c>
      <c r="Q76" s="119">
        <v>41.666666666666572</v>
      </c>
      <c r="R76" s="119"/>
      <c r="S76" s="119"/>
      <c r="T76" s="119"/>
      <c r="U76" s="119"/>
      <c r="V76" s="119"/>
      <c r="W76" s="119"/>
      <c r="X76" s="119"/>
      <c r="Y76" s="121" t="s">
        <v>139</v>
      </c>
      <c r="Z76" s="119">
        <v>0</v>
      </c>
      <c r="AA76" s="119">
        <v>0</v>
      </c>
      <c r="AB76" s="119">
        <v>0</v>
      </c>
      <c r="AC76" s="119">
        <v>0</v>
      </c>
      <c r="AD76" s="119">
        <v>0</v>
      </c>
      <c r="AE76" s="119">
        <v>6.6666666666666687</v>
      </c>
      <c r="AF76" s="119">
        <v>16.666666666666622</v>
      </c>
      <c r="AG76" s="119">
        <v>0</v>
      </c>
      <c r="AH76" s="119">
        <v>76.666666666666714</v>
      </c>
      <c r="AI76" s="119">
        <v>0</v>
      </c>
      <c r="AJ76" s="119">
        <v>0</v>
      </c>
      <c r="AK76" s="119">
        <v>0</v>
      </c>
      <c r="AL76" s="119">
        <v>0</v>
      </c>
      <c r="AM76" s="119">
        <v>0</v>
      </c>
      <c r="AN76" s="119">
        <v>0</v>
      </c>
    </row>
    <row r="77" spans="2:40" x14ac:dyDescent="0.25">
      <c r="B77" s="121" t="s">
        <v>132</v>
      </c>
      <c r="C77" s="119">
        <v>0</v>
      </c>
      <c r="D77" s="119">
        <v>0</v>
      </c>
      <c r="E77" s="119">
        <v>0</v>
      </c>
      <c r="F77" s="119">
        <v>0</v>
      </c>
      <c r="G77" s="119">
        <v>0</v>
      </c>
      <c r="H77" s="119">
        <v>0</v>
      </c>
      <c r="I77" s="119">
        <v>0</v>
      </c>
      <c r="J77" s="119">
        <v>0</v>
      </c>
      <c r="K77" s="119">
        <v>24.999999999999979</v>
      </c>
      <c r="L77" s="119">
        <v>0</v>
      </c>
      <c r="M77" s="119">
        <v>0</v>
      </c>
      <c r="N77" s="119">
        <v>0</v>
      </c>
      <c r="O77" s="119">
        <v>0</v>
      </c>
      <c r="P77" s="119">
        <v>0</v>
      </c>
      <c r="Q77" s="119">
        <v>75.000000000000014</v>
      </c>
      <c r="R77" s="119"/>
      <c r="S77" s="119"/>
      <c r="T77" s="119"/>
      <c r="U77" s="119"/>
      <c r="V77" s="119"/>
      <c r="W77" s="119"/>
      <c r="X77" s="119"/>
      <c r="Y77" s="121" t="s">
        <v>140</v>
      </c>
      <c r="Z77" s="119">
        <v>0</v>
      </c>
      <c r="AA77" s="119">
        <v>0</v>
      </c>
      <c r="AB77" s="119">
        <v>0</v>
      </c>
      <c r="AC77" s="119">
        <v>0</v>
      </c>
      <c r="AD77" s="119">
        <v>0</v>
      </c>
      <c r="AE77" s="119">
        <v>0</v>
      </c>
      <c r="AF77" s="119">
        <v>1.6393442622950836</v>
      </c>
      <c r="AG77" s="119">
        <v>0</v>
      </c>
      <c r="AH77" s="119">
        <v>8.1967213114753932</v>
      </c>
      <c r="AI77" s="119">
        <v>0</v>
      </c>
      <c r="AJ77" s="119">
        <v>0</v>
      </c>
      <c r="AK77" s="119">
        <v>0</v>
      </c>
      <c r="AL77" s="119">
        <v>0</v>
      </c>
      <c r="AM77" s="119">
        <v>90.163934426229531</v>
      </c>
      <c r="AN77" s="119">
        <v>0</v>
      </c>
    </row>
    <row r="78" spans="2:40" x14ac:dyDescent="0.25">
      <c r="B78" s="121" t="s">
        <v>133</v>
      </c>
      <c r="C78" s="119">
        <v>0</v>
      </c>
      <c r="D78" s="119">
        <v>0</v>
      </c>
      <c r="E78" s="119">
        <v>0</v>
      </c>
      <c r="F78" s="119">
        <v>0</v>
      </c>
      <c r="G78" s="119">
        <v>0</v>
      </c>
      <c r="H78" s="119">
        <v>15.789473684210552</v>
      </c>
      <c r="I78" s="119">
        <v>5.2631578947368451</v>
      </c>
      <c r="J78" s="119">
        <v>0</v>
      </c>
      <c r="K78" s="119">
        <v>36.842105263157904</v>
      </c>
      <c r="L78" s="119">
        <v>0</v>
      </c>
      <c r="M78" s="119">
        <v>0</v>
      </c>
      <c r="N78" s="119">
        <v>0</v>
      </c>
      <c r="O78" s="119">
        <v>0</v>
      </c>
      <c r="P78" s="119">
        <v>0</v>
      </c>
      <c r="Q78" s="119">
        <v>42.105263157894697</v>
      </c>
      <c r="R78" s="119"/>
      <c r="S78" s="119"/>
      <c r="T78" s="119"/>
      <c r="U78" s="119"/>
      <c r="V78" s="119"/>
      <c r="W78" s="119"/>
      <c r="X78" s="119"/>
      <c r="Y78" s="121" t="s">
        <v>142</v>
      </c>
      <c r="Z78" s="119">
        <v>0</v>
      </c>
      <c r="AA78" s="119">
        <v>0</v>
      </c>
      <c r="AB78" s="119">
        <v>0</v>
      </c>
      <c r="AC78" s="119">
        <v>0</v>
      </c>
      <c r="AD78" s="119">
        <v>0</v>
      </c>
      <c r="AE78" s="119">
        <v>18.181818181818166</v>
      </c>
      <c r="AF78" s="119">
        <v>0</v>
      </c>
      <c r="AG78" s="119">
        <v>0</v>
      </c>
      <c r="AH78" s="119">
        <v>81.818181818181827</v>
      </c>
      <c r="AI78" s="119">
        <v>0</v>
      </c>
      <c r="AJ78" s="119">
        <v>0</v>
      </c>
      <c r="AK78" s="119">
        <v>0</v>
      </c>
      <c r="AL78" s="119">
        <v>0</v>
      </c>
      <c r="AM78" s="119">
        <v>0</v>
      </c>
      <c r="AN78" s="119">
        <v>0</v>
      </c>
    </row>
    <row r="79" spans="2:40" x14ac:dyDescent="0.25">
      <c r="B79" s="121" t="s">
        <v>134</v>
      </c>
      <c r="C79" s="119">
        <v>0</v>
      </c>
      <c r="D79" s="119">
        <v>0</v>
      </c>
      <c r="E79" s="119">
        <v>0</v>
      </c>
      <c r="F79" s="119">
        <v>0</v>
      </c>
      <c r="G79" s="119">
        <v>0</v>
      </c>
      <c r="H79" s="119">
        <v>25.000000000000043</v>
      </c>
      <c r="I79" s="119">
        <v>0</v>
      </c>
      <c r="J79" s="119">
        <v>0</v>
      </c>
      <c r="K79" s="119">
        <v>25.000000000000043</v>
      </c>
      <c r="L79" s="119">
        <v>0</v>
      </c>
      <c r="M79" s="119">
        <v>0</v>
      </c>
      <c r="N79" s="119">
        <v>0</v>
      </c>
      <c r="O79" s="119">
        <v>0</v>
      </c>
      <c r="P79" s="119">
        <v>8.3333333333333393</v>
      </c>
      <c r="Q79" s="119">
        <v>41.666666666666572</v>
      </c>
      <c r="R79" s="119"/>
      <c r="S79" s="119"/>
      <c r="T79" s="119"/>
      <c r="U79" s="119"/>
      <c r="V79" s="119"/>
      <c r="W79" s="119"/>
      <c r="X79" s="119"/>
      <c r="Y79" s="121" t="s">
        <v>143</v>
      </c>
      <c r="Z79" s="119">
        <v>0</v>
      </c>
      <c r="AA79" s="119">
        <v>0</v>
      </c>
      <c r="AB79" s="119">
        <v>0</v>
      </c>
      <c r="AC79" s="119">
        <v>0</v>
      </c>
      <c r="AD79" s="119">
        <v>0</v>
      </c>
      <c r="AE79" s="119">
        <v>4.687500000000008</v>
      </c>
      <c r="AF79" s="119">
        <v>0</v>
      </c>
      <c r="AG79" s="119">
        <v>0</v>
      </c>
      <c r="AH79" s="119">
        <v>85.937499999999986</v>
      </c>
      <c r="AI79" s="119">
        <v>0</v>
      </c>
      <c r="AJ79" s="119">
        <v>0</v>
      </c>
      <c r="AK79" s="119">
        <v>0</v>
      </c>
      <c r="AL79" s="119">
        <v>9.375000000000016</v>
      </c>
      <c r="AM79" s="119">
        <v>0</v>
      </c>
      <c r="AN79" s="119">
        <v>0</v>
      </c>
    </row>
    <row r="80" spans="2:40" x14ac:dyDescent="0.25">
      <c r="B80" s="121" t="s">
        <v>135</v>
      </c>
      <c r="C80" s="119">
        <v>0</v>
      </c>
      <c r="D80" s="119">
        <v>0</v>
      </c>
      <c r="E80" s="119">
        <v>0</v>
      </c>
      <c r="F80" s="119">
        <v>0</v>
      </c>
      <c r="G80" s="119">
        <v>0</v>
      </c>
      <c r="H80" s="119">
        <v>42.857142857142861</v>
      </c>
      <c r="I80" s="119">
        <v>0</v>
      </c>
      <c r="J80" s="119">
        <v>0</v>
      </c>
      <c r="K80" s="119">
        <v>42.857142857142861</v>
      </c>
      <c r="L80" s="119">
        <v>0</v>
      </c>
      <c r="M80" s="119">
        <v>0</v>
      </c>
      <c r="N80" s="119">
        <v>0</v>
      </c>
      <c r="O80" s="119">
        <v>0</v>
      </c>
      <c r="P80" s="119">
        <v>14.285714285714272</v>
      </c>
      <c r="Q80" s="119">
        <v>0</v>
      </c>
      <c r="R80" s="119"/>
      <c r="S80" s="119"/>
      <c r="T80" s="119"/>
      <c r="U80" s="119"/>
      <c r="V80" s="119"/>
      <c r="W80" s="119"/>
      <c r="X80" s="119"/>
      <c r="Y80" s="121" t="s">
        <v>144</v>
      </c>
      <c r="Z80" s="119">
        <v>0</v>
      </c>
      <c r="AA80" s="119">
        <v>0</v>
      </c>
      <c r="AB80" s="119">
        <v>0</v>
      </c>
      <c r="AC80" s="119">
        <v>0</v>
      </c>
      <c r="AD80" s="119">
        <v>0</v>
      </c>
      <c r="AE80" s="119">
        <v>60.000000000000028</v>
      </c>
      <c r="AF80" s="119">
        <v>0</v>
      </c>
      <c r="AG80" s="119">
        <v>0</v>
      </c>
      <c r="AH80" s="119">
        <v>39.999999999999972</v>
      </c>
      <c r="AI80" s="119">
        <v>0</v>
      </c>
      <c r="AJ80" s="119">
        <v>0</v>
      </c>
      <c r="AK80" s="119">
        <v>0</v>
      </c>
      <c r="AL80" s="119">
        <v>0</v>
      </c>
      <c r="AM80" s="119">
        <v>0</v>
      </c>
      <c r="AN80" s="119">
        <v>0</v>
      </c>
    </row>
    <row r="81" spans="2:40" x14ac:dyDescent="0.25">
      <c r="B81" s="121" t="s">
        <v>136</v>
      </c>
      <c r="C81" s="119">
        <v>0</v>
      </c>
      <c r="D81" s="119">
        <v>0</v>
      </c>
      <c r="E81" s="119">
        <v>0</v>
      </c>
      <c r="F81" s="119">
        <v>0</v>
      </c>
      <c r="G81" s="119">
        <v>0</v>
      </c>
      <c r="H81" s="119">
        <v>0</v>
      </c>
      <c r="I81" s="119">
        <v>90.909090909090907</v>
      </c>
      <c r="J81" s="119">
        <v>0</v>
      </c>
      <c r="K81" s="119">
        <v>0</v>
      </c>
      <c r="L81" s="119">
        <v>0</v>
      </c>
      <c r="M81" s="119">
        <v>0</v>
      </c>
      <c r="N81" s="119">
        <v>0</v>
      </c>
      <c r="O81" s="119">
        <v>0</v>
      </c>
      <c r="P81" s="119">
        <v>9.0909090909090899</v>
      </c>
      <c r="Q81" s="119">
        <v>0</v>
      </c>
      <c r="R81" s="119"/>
      <c r="S81" s="119"/>
      <c r="T81" s="119"/>
      <c r="U81" s="119"/>
      <c r="V81" s="119"/>
      <c r="W81" s="119"/>
      <c r="X81" s="119"/>
      <c r="Y81" s="121" t="s">
        <v>145</v>
      </c>
      <c r="Z81" s="119">
        <v>0</v>
      </c>
      <c r="AA81" s="119">
        <v>0</v>
      </c>
      <c r="AB81" s="119">
        <v>0</v>
      </c>
      <c r="AC81" s="119">
        <v>0</v>
      </c>
      <c r="AD81" s="119">
        <v>0</v>
      </c>
      <c r="AE81" s="119">
        <v>44.444444444444386</v>
      </c>
      <c r="AF81" s="119">
        <v>0</v>
      </c>
      <c r="AG81" s="119">
        <v>0</v>
      </c>
      <c r="AH81" s="119">
        <v>33.333333333333378</v>
      </c>
      <c r="AI81" s="119">
        <v>0</v>
      </c>
      <c r="AJ81" s="119">
        <v>0</v>
      </c>
      <c r="AK81" s="119">
        <v>0</v>
      </c>
      <c r="AL81" s="119">
        <v>22.222222222222229</v>
      </c>
      <c r="AM81" s="119">
        <v>0</v>
      </c>
      <c r="AN81" s="119">
        <v>0</v>
      </c>
    </row>
    <row r="82" spans="2:40" x14ac:dyDescent="0.25">
      <c r="B82" s="121" t="s">
        <v>137</v>
      </c>
      <c r="C82" s="119">
        <v>0</v>
      </c>
      <c r="D82" s="119">
        <v>0</v>
      </c>
      <c r="E82" s="119">
        <v>0</v>
      </c>
      <c r="F82" s="119">
        <v>0</v>
      </c>
      <c r="G82" s="119">
        <v>0</v>
      </c>
      <c r="H82" s="119">
        <v>7.6923076923076934</v>
      </c>
      <c r="I82" s="119">
        <v>19.23076923076918</v>
      </c>
      <c r="J82" s="119">
        <v>0</v>
      </c>
      <c r="K82" s="119">
        <v>73.076923076923123</v>
      </c>
      <c r="L82" s="119">
        <v>0</v>
      </c>
      <c r="M82" s="119">
        <v>0</v>
      </c>
      <c r="N82" s="119">
        <v>0</v>
      </c>
      <c r="O82" s="119">
        <v>0</v>
      </c>
      <c r="P82" s="119">
        <v>0</v>
      </c>
      <c r="Q82" s="119">
        <v>0</v>
      </c>
      <c r="R82" s="119"/>
      <c r="S82" s="119"/>
      <c r="T82" s="119"/>
      <c r="U82" s="119"/>
      <c r="V82" s="119"/>
      <c r="W82" s="119"/>
      <c r="X82" s="119"/>
      <c r="Y82" s="121" t="s">
        <v>146</v>
      </c>
      <c r="Z82" s="119">
        <v>0</v>
      </c>
      <c r="AA82" s="119">
        <v>0</v>
      </c>
      <c r="AB82" s="119">
        <v>0</v>
      </c>
      <c r="AC82" s="119">
        <v>0</v>
      </c>
      <c r="AD82" s="119">
        <v>0</v>
      </c>
      <c r="AE82" s="119">
        <v>24.999999999999979</v>
      </c>
      <c r="AF82" s="119">
        <v>0</v>
      </c>
      <c r="AG82" s="119">
        <v>0</v>
      </c>
      <c r="AH82" s="119">
        <v>75.000000000000014</v>
      </c>
      <c r="AI82" s="119">
        <v>0</v>
      </c>
      <c r="AJ82" s="119">
        <v>0</v>
      </c>
      <c r="AK82" s="119">
        <v>0</v>
      </c>
      <c r="AL82" s="119">
        <v>0</v>
      </c>
      <c r="AM82" s="119">
        <v>0</v>
      </c>
      <c r="AN82" s="119">
        <v>0</v>
      </c>
    </row>
    <row r="83" spans="2:40" x14ac:dyDescent="0.25">
      <c r="B83" s="121" t="s">
        <v>139</v>
      </c>
      <c r="C83" s="119">
        <v>0</v>
      </c>
      <c r="D83" s="119">
        <v>0</v>
      </c>
      <c r="E83" s="119">
        <v>0</v>
      </c>
      <c r="F83" s="119">
        <v>0</v>
      </c>
      <c r="G83" s="119">
        <v>0</v>
      </c>
      <c r="H83" s="119">
        <v>6.6666666666666687</v>
      </c>
      <c r="I83" s="119">
        <v>16.666666666666622</v>
      </c>
      <c r="J83" s="119">
        <v>0</v>
      </c>
      <c r="K83" s="119">
        <v>76.666666666666714</v>
      </c>
      <c r="L83" s="119">
        <v>0</v>
      </c>
      <c r="M83" s="119">
        <v>0</v>
      </c>
      <c r="N83" s="119">
        <v>0</v>
      </c>
      <c r="O83" s="119">
        <v>0</v>
      </c>
      <c r="P83" s="119">
        <v>0</v>
      </c>
      <c r="Q83" s="119">
        <v>0</v>
      </c>
      <c r="R83" s="119"/>
      <c r="S83" s="119"/>
      <c r="T83" s="119"/>
      <c r="U83" s="119"/>
      <c r="V83" s="119"/>
      <c r="W83" s="119"/>
      <c r="X83" s="119"/>
      <c r="Y83" s="121" t="s">
        <v>147</v>
      </c>
      <c r="Z83" s="119">
        <v>0</v>
      </c>
      <c r="AA83" s="119">
        <v>0</v>
      </c>
      <c r="AB83" s="119">
        <v>0</v>
      </c>
      <c r="AC83" s="119">
        <v>0</v>
      </c>
      <c r="AD83" s="119">
        <v>0</v>
      </c>
      <c r="AE83" s="119">
        <v>25</v>
      </c>
      <c r="AF83" s="119">
        <v>25</v>
      </c>
      <c r="AG83" s="119">
        <v>0</v>
      </c>
      <c r="AH83" s="119">
        <v>50</v>
      </c>
      <c r="AI83" s="119">
        <v>0</v>
      </c>
      <c r="AJ83" s="119">
        <v>0</v>
      </c>
      <c r="AK83" s="119">
        <v>0</v>
      </c>
      <c r="AL83" s="119">
        <v>0</v>
      </c>
      <c r="AM83" s="119">
        <v>0</v>
      </c>
      <c r="AN83" s="119">
        <v>0</v>
      </c>
    </row>
    <row r="84" spans="2:40" x14ac:dyDescent="0.25">
      <c r="B84" s="121" t="s">
        <v>140</v>
      </c>
      <c r="C84" s="119">
        <v>0</v>
      </c>
      <c r="D84" s="119">
        <v>0</v>
      </c>
      <c r="E84" s="119">
        <v>0</v>
      </c>
      <c r="F84" s="119">
        <v>0</v>
      </c>
      <c r="G84" s="119">
        <v>0</v>
      </c>
      <c r="H84" s="119">
        <v>0</v>
      </c>
      <c r="I84" s="119">
        <v>1.6393442622950836</v>
      </c>
      <c r="J84" s="119">
        <v>0</v>
      </c>
      <c r="K84" s="119">
        <v>8.1967213114753932</v>
      </c>
      <c r="L84" s="119">
        <v>0</v>
      </c>
      <c r="M84" s="119">
        <v>0</v>
      </c>
      <c r="N84" s="119">
        <v>0</v>
      </c>
      <c r="O84" s="119">
        <v>0</v>
      </c>
      <c r="P84" s="119">
        <v>90.163934426229531</v>
      </c>
      <c r="Q84" s="119">
        <v>0</v>
      </c>
      <c r="R84" s="119"/>
      <c r="S84" s="119"/>
      <c r="T84" s="119"/>
      <c r="U84" s="119"/>
      <c r="V84" s="119"/>
      <c r="W84" s="119"/>
      <c r="X84" s="119"/>
      <c r="Y84" s="121" t="s">
        <v>148</v>
      </c>
      <c r="Z84" s="119">
        <v>0</v>
      </c>
      <c r="AA84" s="119">
        <v>0</v>
      </c>
      <c r="AB84" s="119">
        <v>0</v>
      </c>
      <c r="AC84" s="119">
        <v>0</v>
      </c>
      <c r="AD84" s="119">
        <v>0</v>
      </c>
      <c r="AE84" s="119">
        <v>0</v>
      </c>
      <c r="AF84" s="119">
        <v>0</v>
      </c>
      <c r="AG84" s="119">
        <v>0</v>
      </c>
      <c r="AH84" s="119">
        <v>100</v>
      </c>
      <c r="AI84" s="119">
        <v>0</v>
      </c>
      <c r="AJ84" s="119">
        <v>0</v>
      </c>
      <c r="AK84" s="119">
        <v>0</v>
      </c>
      <c r="AL84" s="119">
        <v>0</v>
      </c>
      <c r="AM84" s="119">
        <v>0</v>
      </c>
      <c r="AN84" s="119">
        <v>0</v>
      </c>
    </row>
    <row r="85" spans="2:40" x14ac:dyDescent="0.25">
      <c r="B85" s="121" t="s">
        <v>142</v>
      </c>
      <c r="C85" s="119">
        <v>0</v>
      </c>
      <c r="D85" s="119">
        <v>0</v>
      </c>
      <c r="E85" s="119">
        <v>0</v>
      </c>
      <c r="F85" s="119">
        <v>0</v>
      </c>
      <c r="G85" s="119">
        <v>0</v>
      </c>
      <c r="H85" s="119">
        <v>18.181818181818166</v>
      </c>
      <c r="I85" s="119">
        <v>0</v>
      </c>
      <c r="J85" s="119">
        <v>0</v>
      </c>
      <c r="K85" s="119">
        <v>81.818181818181827</v>
      </c>
      <c r="L85" s="119">
        <v>0</v>
      </c>
      <c r="M85" s="119">
        <v>0</v>
      </c>
      <c r="N85" s="119">
        <v>0</v>
      </c>
      <c r="O85" s="119">
        <v>0</v>
      </c>
      <c r="P85" s="119">
        <v>0</v>
      </c>
      <c r="Q85" s="119">
        <v>0</v>
      </c>
      <c r="R85" s="119"/>
      <c r="S85" s="119"/>
      <c r="T85" s="119"/>
      <c r="U85" s="119"/>
      <c r="V85" s="119"/>
      <c r="W85" s="119"/>
      <c r="X85" s="119"/>
      <c r="Y85" s="121" t="s">
        <v>149</v>
      </c>
      <c r="Z85" s="119">
        <v>0</v>
      </c>
      <c r="AA85" s="119">
        <v>0</v>
      </c>
      <c r="AB85" s="119">
        <v>0</v>
      </c>
      <c r="AC85" s="119">
        <v>0</v>
      </c>
      <c r="AD85" s="119">
        <v>0</v>
      </c>
      <c r="AE85" s="119">
        <v>0</v>
      </c>
      <c r="AF85" s="119">
        <v>18.181818181818144</v>
      </c>
      <c r="AG85" s="119">
        <v>0</v>
      </c>
      <c r="AH85" s="119">
        <v>81.81818181818187</v>
      </c>
      <c r="AI85" s="119">
        <v>0</v>
      </c>
      <c r="AJ85" s="119">
        <v>0</v>
      </c>
      <c r="AK85" s="119">
        <v>0</v>
      </c>
      <c r="AL85" s="119">
        <v>0</v>
      </c>
      <c r="AM85" s="119">
        <v>0</v>
      </c>
      <c r="AN85" s="119">
        <v>0</v>
      </c>
    </row>
    <row r="86" spans="2:40" x14ac:dyDescent="0.25">
      <c r="B86" s="121" t="s">
        <v>143</v>
      </c>
      <c r="C86" s="119">
        <v>0</v>
      </c>
      <c r="D86" s="119">
        <v>0</v>
      </c>
      <c r="E86" s="119">
        <v>0</v>
      </c>
      <c r="F86" s="119">
        <v>0</v>
      </c>
      <c r="G86" s="119">
        <v>0</v>
      </c>
      <c r="H86" s="119">
        <v>4.687500000000008</v>
      </c>
      <c r="I86" s="119">
        <v>0</v>
      </c>
      <c r="J86" s="119">
        <v>0</v>
      </c>
      <c r="K86" s="119">
        <v>85.937499999999986</v>
      </c>
      <c r="L86" s="119">
        <v>0</v>
      </c>
      <c r="M86" s="119">
        <v>0</v>
      </c>
      <c r="N86" s="119">
        <v>0</v>
      </c>
      <c r="O86" s="119">
        <v>9.375000000000016</v>
      </c>
      <c r="P86" s="119">
        <v>0</v>
      </c>
      <c r="Q86" s="119">
        <v>0</v>
      </c>
      <c r="R86" s="119"/>
      <c r="S86" s="119"/>
      <c r="T86" s="119"/>
      <c r="U86" s="119"/>
      <c r="V86" s="119"/>
      <c r="W86" s="119"/>
      <c r="X86" s="119"/>
      <c r="Y86" s="121" t="s">
        <v>150</v>
      </c>
      <c r="Z86" s="119">
        <v>0</v>
      </c>
      <c r="AA86" s="119">
        <v>0</v>
      </c>
      <c r="AB86" s="119">
        <v>0</v>
      </c>
      <c r="AC86" s="119">
        <v>0</v>
      </c>
      <c r="AD86" s="119">
        <v>0</v>
      </c>
      <c r="AE86" s="119">
        <v>9.0909090909090864</v>
      </c>
      <c r="AF86" s="119">
        <v>31.818181818181788</v>
      </c>
      <c r="AG86" s="119">
        <v>0</v>
      </c>
      <c r="AH86" s="119">
        <v>54.545454545454575</v>
      </c>
      <c r="AI86" s="119">
        <v>0</v>
      </c>
      <c r="AJ86" s="119">
        <v>0</v>
      </c>
      <c r="AK86" s="119">
        <v>0</v>
      </c>
      <c r="AL86" s="119">
        <v>0</v>
      </c>
      <c r="AM86" s="119">
        <v>4.5454545454545432</v>
      </c>
      <c r="AN86" s="119">
        <v>0</v>
      </c>
    </row>
    <row r="87" spans="2:40" x14ac:dyDescent="0.25">
      <c r="B87" s="121" t="s">
        <v>144</v>
      </c>
      <c r="C87" s="119">
        <v>0</v>
      </c>
      <c r="D87" s="119">
        <v>0</v>
      </c>
      <c r="E87" s="119">
        <v>0</v>
      </c>
      <c r="F87" s="119">
        <v>0</v>
      </c>
      <c r="G87" s="119">
        <v>0</v>
      </c>
      <c r="H87" s="119">
        <v>60.000000000000028</v>
      </c>
      <c r="I87" s="119">
        <v>0</v>
      </c>
      <c r="J87" s="119">
        <v>0</v>
      </c>
      <c r="K87" s="119">
        <v>39.999999999999972</v>
      </c>
      <c r="L87" s="119">
        <v>0</v>
      </c>
      <c r="M87" s="119">
        <v>0</v>
      </c>
      <c r="N87" s="119">
        <v>0</v>
      </c>
      <c r="O87" s="119">
        <v>0</v>
      </c>
      <c r="P87" s="119">
        <v>0</v>
      </c>
      <c r="Q87" s="119">
        <v>0</v>
      </c>
      <c r="R87" s="119"/>
      <c r="S87" s="119"/>
      <c r="T87" s="119"/>
      <c r="U87" s="119"/>
      <c r="V87" s="119"/>
      <c r="W87" s="119"/>
      <c r="X87" s="119"/>
      <c r="Y87" s="121" t="s">
        <v>151</v>
      </c>
      <c r="Z87" s="119">
        <v>0</v>
      </c>
      <c r="AA87" s="119">
        <v>0</v>
      </c>
      <c r="AB87" s="119">
        <v>0</v>
      </c>
      <c r="AC87" s="119">
        <v>0</v>
      </c>
      <c r="AD87" s="119">
        <v>0</v>
      </c>
      <c r="AE87" s="119">
        <v>0</v>
      </c>
      <c r="AF87" s="119">
        <v>100</v>
      </c>
      <c r="AG87" s="119">
        <v>0</v>
      </c>
      <c r="AH87" s="119">
        <v>0</v>
      </c>
      <c r="AI87" s="119">
        <v>0</v>
      </c>
      <c r="AJ87" s="119">
        <v>0</v>
      </c>
      <c r="AK87" s="119">
        <v>0</v>
      </c>
      <c r="AL87" s="119">
        <v>0</v>
      </c>
      <c r="AM87" s="119">
        <v>0</v>
      </c>
      <c r="AN87" s="119">
        <v>0</v>
      </c>
    </row>
    <row r="88" spans="2:40" x14ac:dyDescent="0.25">
      <c r="B88" s="121" t="s">
        <v>145</v>
      </c>
      <c r="C88" s="119">
        <v>0</v>
      </c>
      <c r="D88" s="119">
        <v>0</v>
      </c>
      <c r="E88" s="119">
        <v>0</v>
      </c>
      <c r="F88" s="119">
        <v>0</v>
      </c>
      <c r="G88" s="119">
        <v>0</v>
      </c>
      <c r="H88" s="119">
        <v>44.444444444444386</v>
      </c>
      <c r="I88" s="119">
        <v>0</v>
      </c>
      <c r="J88" s="119">
        <v>0</v>
      </c>
      <c r="K88" s="119">
        <v>33.333333333333378</v>
      </c>
      <c r="L88" s="119">
        <v>0</v>
      </c>
      <c r="M88" s="119">
        <v>0</v>
      </c>
      <c r="N88" s="119">
        <v>0</v>
      </c>
      <c r="O88" s="119">
        <v>22.222222222222229</v>
      </c>
      <c r="P88" s="119">
        <v>0</v>
      </c>
      <c r="Q88" s="119">
        <v>0</v>
      </c>
      <c r="R88" s="119"/>
      <c r="S88" s="119"/>
      <c r="T88" s="119"/>
      <c r="U88" s="119"/>
      <c r="V88" s="119"/>
      <c r="W88" s="119"/>
      <c r="X88" s="119"/>
      <c r="Y88" s="121" t="s">
        <v>152</v>
      </c>
      <c r="Z88" s="119">
        <v>0</v>
      </c>
      <c r="AA88" s="119">
        <v>0</v>
      </c>
      <c r="AB88" s="119">
        <v>0</v>
      </c>
      <c r="AC88" s="119">
        <v>0</v>
      </c>
      <c r="AD88" s="119">
        <v>0</v>
      </c>
      <c r="AE88" s="119">
        <v>0</v>
      </c>
      <c r="AF88" s="119">
        <v>50</v>
      </c>
      <c r="AG88" s="119">
        <v>0</v>
      </c>
      <c r="AH88" s="119">
        <v>50</v>
      </c>
      <c r="AI88" s="119">
        <v>0</v>
      </c>
      <c r="AJ88" s="119">
        <v>0</v>
      </c>
      <c r="AK88" s="119">
        <v>0</v>
      </c>
      <c r="AL88" s="119">
        <v>0</v>
      </c>
      <c r="AM88" s="119">
        <v>0</v>
      </c>
      <c r="AN88" s="119">
        <v>0</v>
      </c>
    </row>
    <row r="89" spans="2:40" x14ac:dyDescent="0.25">
      <c r="B89" s="121" t="s">
        <v>146</v>
      </c>
      <c r="C89" s="119">
        <v>0</v>
      </c>
      <c r="D89" s="119">
        <v>0</v>
      </c>
      <c r="E89" s="119">
        <v>0</v>
      </c>
      <c r="F89" s="119">
        <v>0</v>
      </c>
      <c r="G89" s="119">
        <v>0</v>
      </c>
      <c r="H89" s="119">
        <v>24.999999999999979</v>
      </c>
      <c r="I89" s="119">
        <v>0</v>
      </c>
      <c r="J89" s="119">
        <v>0</v>
      </c>
      <c r="K89" s="119">
        <v>75.000000000000014</v>
      </c>
      <c r="L89" s="119">
        <v>0</v>
      </c>
      <c r="M89" s="119">
        <v>0</v>
      </c>
      <c r="N89" s="119">
        <v>0</v>
      </c>
      <c r="O89" s="119">
        <v>0</v>
      </c>
      <c r="P89" s="119">
        <v>0</v>
      </c>
      <c r="Q89" s="119">
        <v>0</v>
      </c>
      <c r="R89" s="119"/>
      <c r="S89" s="119"/>
      <c r="T89" s="119"/>
      <c r="U89" s="119"/>
      <c r="V89" s="119"/>
      <c r="W89" s="119"/>
      <c r="X89" s="119"/>
      <c r="Y89" s="121" t="s">
        <v>153</v>
      </c>
      <c r="Z89" s="119">
        <v>0</v>
      </c>
      <c r="AA89" s="119">
        <v>0</v>
      </c>
      <c r="AB89" s="119">
        <v>0</v>
      </c>
      <c r="AC89" s="119">
        <v>0</v>
      </c>
      <c r="AD89" s="119">
        <v>0</v>
      </c>
      <c r="AE89" s="119">
        <v>50</v>
      </c>
      <c r="AF89" s="119">
        <v>0</v>
      </c>
      <c r="AG89" s="119">
        <v>0</v>
      </c>
      <c r="AH89" s="119">
        <v>50</v>
      </c>
      <c r="AI89" s="119">
        <v>0</v>
      </c>
      <c r="AJ89" s="119">
        <v>0</v>
      </c>
      <c r="AK89" s="119">
        <v>0</v>
      </c>
      <c r="AL89" s="119">
        <v>0</v>
      </c>
      <c r="AM89" s="119">
        <v>0</v>
      </c>
      <c r="AN89" s="119">
        <v>0</v>
      </c>
    </row>
    <row r="90" spans="2:40" x14ac:dyDescent="0.25">
      <c r="B90" s="121" t="s">
        <v>147</v>
      </c>
      <c r="C90" s="119">
        <v>0</v>
      </c>
      <c r="D90" s="119">
        <v>0</v>
      </c>
      <c r="E90" s="119">
        <v>0</v>
      </c>
      <c r="F90" s="119">
        <v>0</v>
      </c>
      <c r="G90" s="119">
        <v>0</v>
      </c>
      <c r="H90" s="119">
        <v>25</v>
      </c>
      <c r="I90" s="119">
        <v>25</v>
      </c>
      <c r="J90" s="119">
        <v>0</v>
      </c>
      <c r="K90" s="119">
        <v>50</v>
      </c>
      <c r="L90" s="119">
        <v>0</v>
      </c>
      <c r="M90" s="119">
        <v>0</v>
      </c>
      <c r="N90" s="119">
        <v>0</v>
      </c>
      <c r="O90" s="119">
        <v>0</v>
      </c>
      <c r="P90" s="119">
        <v>0</v>
      </c>
      <c r="Q90" s="119">
        <v>0</v>
      </c>
      <c r="R90" s="119"/>
      <c r="S90" s="119"/>
      <c r="T90" s="119"/>
      <c r="U90" s="119"/>
      <c r="V90" s="119"/>
      <c r="W90" s="119"/>
      <c r="X90" s="119"/>
      <c r="Y90" s="121" t="s">
        <v>154</v>
      </c>
      <c r="Z90" s="119">
        <v>0</v>
      </c>
      <c r="AA90" s="119">
        <v>0</v>
      </c>
      <c r="AB90" s="119">
        <v>0</v>
      </c>
      <c r="AC90" s="119">
        <v>0</v>
      </c>
      <c r="AD90" s="119">
        <v>0</v>
      </c>
      <c r="AE90" s="119">
        <v>9.6774193548387171</v>
      </c>
      <c r="AF90" s="119">
        <v>32.258064516129025</v>
      </c>
      <c r="AG90" s="119">
        <v>0</v>
      </c>
      <c r="AH90" s="119">
        <v>51.612903225806463</v>
      </c>
      <c r="AI90" s="119">
        <v>6.4516129032258052</v>
      </c>
      <c r="AJ90" s="119">
        <v>0</v>
      </c>
      <c r="AK90" s="119">
        <v>0</v>
      </c>
      <c r="AL90" s="119">
        <v>0</v>
      </c>
      <c r="AM90" s="119">
        <v>0</v>
      </c>
      <c r="AN90" s="119">
        <v>0</v>
      </c>
    </row>
    <row r="91" spans="2:40" x14ac:dyDescent="0.25">
      <c r="B91" s="121" t="s">
        <v>148</v>
      </c>
      <c r="C91" s="119">
        <v>0</v>
      </c>
      <c r="D91" s="119">
        <v>0</v>
      </c>
      <c r="E91" s="119">
        <v>0</v>
      </c>
      <c r="F91" s="119">
        <v>0</v>
      </c>
      <c r="G91" s="119">
        <v>0</v>
      </c>
      <c r="H91" s="119">
        <v>0</v>
      </c>
      <c r="I91" s="119">
        <v>0</v>
      </c>
      <c r="J91" s="119">
        <v>0</v>
      </c>
      <c r="K91" s="119">
        <v>100</v>
      </c>
      <c r="L91" s="119">
        <v>0</v>
      </c>
      <c r="M91" s="119">
        <v>0</v>
      </c>
      <c r="N91" s="119">
        <v>0</v>
      </c>
      <c r="O91" s="119">
        <v>0</v>
      </c>
      <c r="P91" s="119">
        <v>0</v>
      </c>
      <c r="Q91" s="119">
        <v>0</v>
      </c>
      <c r="R91" s="119"/>
      <c r="S91" s="119"/>
      <c r="T91" s="119"/>
      <c r="U91" s="119"/>
      <c r="V91" s="119"/>
      <c r="W91" s="119"/>
      <c r="X91" s="119"/>
      <c r="Y91" s="121" t="s">
        <v>155</v>
      </c>
      <c r="Z91" s="119">
        <v>0</v>
      </c>
      <c r="AA91" s="119">
        <v>0</v>
      </c>
      <c r="AB91" s="119">
        <v>0</v>
      </c>
      <c r="AC91" s="119">
        <v>0</v>
      </c>
      <c r="AD91" s="119">
        <v>0</v>
      </c>
      <c r="AE91" s="119">
        <v>0</v>
      </c>
      <c r="AF91" s="119">
        <v>11.76470588235293</v>
      </c>
      <c r="AG91" s="119">
        <v>0</v>
      </c>
      <c r="AH91" s="119">
        <v>88.235294117647058</v>
      </c>
      <c r="AI91" s="119">
        <v>0</v>
      </c>
      <c r="AJ91" s="119">
        <v>0</v>
      </c>
      <c r="AK91" s="119">
        <v>0</v>
      </c>
      <c r="AL91" s="119">
        <v>0</v>
      </c>
      <c r="AM91" s="119">
        <v>0</v>
      </c>
      <c r="AN91" s="119">
        <v>0</v>
      </c>
    </row>
    <row r="92" spans="2:40" x14ac:dyDescent="0.25">
      <c r="B92" s="121" t="s">
        <v>149</v>
      </c>
      <c r="C92" s="119">
        <v>0</v>
      </c>
      <c r="D92" s="119">
        <v>0</v>
      </c>
      <c r="E92" s="119">
        <v>0</v>
      </c>
      <c r="F92" s="119">
        <v>0</v>
      </c>
      <c r="G92" s="119">
        <v>0</v>
      </c>
      <c r="H92" s="119">
        <v>0</v>
      </c>
      <c r="I92" s="119">
        <v>18.181818181818144</v>
      </c>
      <c r="J92" s="119">
        <v>0</v>
      </c>
      <c r="K92" s="119">
        <v>81.81818181818187</v>
      </c>
      <c r="L92" s="119">
        <v>0</v>
      </c>
      <c r="M92" s="119">
        <v>0</v>
      </c>
      <c r="N92" s="119">
        <v>0</v>
      </c>
      <c r="O92" s="119">
        <v>0</v>
      </c>
      <c r="P92" s="119">
        <v>0</v>
      </c>
      <c r="Q92" s="119">
        <v>0</v>
      </c>
      <c r="R92" s="119"/>
      <c r="S92" s="119"/>
      <c r="T92" s="119"/>
      <c r="U92" s="119"/>
      <c r="V92" s="119"/>
      <c r="W92" s="119"/>
      <c r="X92" s="119"/>
      <c r="Y92" s="121" t="s">
        <v>156</v>
      </c>
      <c r="Z92" s="119">
        <v>0</v>
      </c>
      <c r="AA92" s="119">
        <v>0</v>
      </c>
      <c r="AB92" s="119">
        <v>0</v>
      </c>
      <c r="AC92" s="119">
        <v>0</v>
      </c>
      <c r="AD92" s="119">
        <v>0</v>
      </c>
      <c r="AE92" s="119">
        <v>0</v>
      </c>
      <c r="AF92" s="119">
        <v>55.555555555555515</v>
      </c>
      <c r="AG92" s="119">
        <v>0</v>
      </c>
      <c r="AH92" s="119">
        <v>44.444444444444478</v>
      </c>
      <c r="AI92" s="119">
        <v>0</v>
      </c>
      <c r="AJ92" s="119">
        <v>0</v>
      </c>
      <c r="AK92" s="119">
        <v>0</v>
      </c>
      <c r="AL92" s="119">
        <v>0</v>
      </c>
      <c r="AM92" s="119">
        <v>0</v>
      </c>
      <c r="AN92" s="119">
        <v>0</v>
      </c>
    </row>
    <row r="93" spans="2:40" x14ac:dyDescent="0.25">
      <c r="B93" s="121" t="s">
        <v>150</v>
      </c>
      <c r="C93" s="119">
        <v>0</v>
      </c>
      <c r="D93" s="119">
        <v>0</v>
      </c>
      <c r="E93" s="119">
        <v>0</v>
      </c>
      <c r="F93" s="119">
        <v>0</v>
      </c>
      <c r="G93" s="119">
        <v>0</v>
      </c>
      <c r="H93" s="119">
        <v>9.0909090909090864</v>
      </c>
      <c r="I93" s="119">
        <v>31.818181818181788</v>
      </c>
      <c r="J93" s="119">
        <v>0</v>
      </c>
      <c r="K93" s="119">
        <v>54.545454545454575</v>
      </c>
      <c r="L93" s="119">
        <v>0</v>
      </c>
      <c r="M93" s="119">
        <v>0</v>
      </c>
      <c r="N93" s="119">
        <v>0</v>
      </c>
      <c r="O93" s="119">
        <v>0</v>
      </c>
      <c r="P93" s="119">
        <v>4.5454545454545432</v>
      </c>
      <c r="Q93" s="119">
        <v>0</v>
      </c>
      <c r="R93" s="119"/>
      <c r="S93" s="119"/>
      <c r="T93" s="119"/>
      <c r="U93" s="119"/>
      <c r="V93" s="119"/>
      <c r="W93" s="119"/>
      <c r="X93" s="119"/>
      <c r="Y93" s="121" t="s">
        <v>157</v>
      </c>
      <c r="Z93" s="119">
        <v>0</v>
      </c>
      <c r="AA93" s="119">
        <v>0</v>
      </c>
      <c r="AB93" s="119">
        <v>0</v>
      </c>
      <c r="AC93" s="119">
        <v>0</v>
      </c>
      <c r="AD93" s="119">
        <v>0</v>
      </c>
      <c r="AE93" s="119">
        <v>0</v>
      </c>
      <c r="AF93" s="119">
        <v>22.222222222222179</v>
      </c>
      <c r="AG93" s="119">
        <v>0</v>
      </c>
      <c r="AH93" s="119">
        <v>75.000000000000043</v>
      </c>
      <c r="AI93" s="119">
        <v>0</v>
      </c>
      <c r="AJ93" s="119">
        <v>0</v>
      </c>
      <c r="AK93" s="119">
        <v>0</v>
      </c>
      <c r="AL93" s="119">
        <v>2.7777777777777763</v>
      </c>
      <c r="AM93" s="119">
        <v>0</v>
      </c>
      <c r="AN93" s="119">
        <v>0</v>
      </c>
    </row>
    <row r="94" spans="2:40" x14ac:dyDescent="0.25">
      <c r="B94" s="121" t="s">
        <v>151</v>
      </c>
      <c r="C94" s="119">
        <v>0</v>
      </c>
      <c r="D94" s="119">
        <v>0</v>
      </c>
      <c r="E94" s="119">
        <v>0</v>
      </c>
      <c r="F94" s="119">
        <v>0</v>
      </c>
      <c r="G94" s="119">
        <v>0</v>
      </c>
      <c r="H94" s="119">
        <v>0</v>
      </c>
      <c r="I94" s="119">
        <v>100</v>
      </c>
      <c r="J94" s="119">
        <v>0</v>
      </c>
      <c r="K94" s="119">
        <v>0</v>
      </c>
      <c r="L94" s="119">
        <v>0</v>
      </c>
      <c r="M94" s="119">
        <v>0</v>
      </c>
      <c r="N94" s="119">
        <v>0</v>
      </c>
      <c r="O94" s="119">
        <v>0</v>
      </c>
      <c r="P94" s="119">
        <v>0</v>
      </c>
      <c r="Q94" s="119">
        <v>0</v>
      </c>
      <c r="R94" s="119"/>
      <c r="S94" s="119"/>
      <c r="T94" s="119"/>
      <c r="U94" s="119"/>
      <c r="V94" s="119"/>
      <c r="W94" s="119"/>
      <c r="X94" s="119"/>
      <c r="Y94" s="121" t="s">
        <v>158</v>
      </c>
      <c r="Z94" s="119">
        <v>0</v>
      </c>
      <c r="AA94" s="119">
        <v>0</v>
      </c>
      <c r="AB94" s="119">
        <v>0</v>
      </c>
      <c r="AC94" s="119">
        <v>0</v>
      </c>
      <c r="AD94" s="119">
        <v>0</v>
      </c>
      <c r="AE94" s="119">
        <v>10.526315789473689</v>
      </c>
      <c r="AF94" s="119">
        <v>7.8947368421052868</v>
      </c>
      <c r="AG94" s="119">
        <v>0</v>
      </c>
      <c r="AH94" s="119">
        <v>81.578947368421041</v>
      </c>
      <c r="AI94" s="119">
        <v>0</v>
      </c>
      <c r="AJ94" s="119">
        <v>0</v>
      </c>
      <c r="AK94" s="119">
        <v>0</v>
      </c>
      <c r="AL94" s="119">
        <v>0</v>
      </c>
      <c r="AM94" s="119">
        <v>0</v>
      </c>
      <c r="AN94" s="119">
        <v>0</v>
      </c>
    </row>
    <row r="95" spans="2:40" x14ac:dyDescent="0.25">
      <c r="B95" s="121" t="s">
        <v>152</v>
      </c>
      <c r="C95" s="119">
        <v>0</v>
      </c>
      <c r="D95" s="119">
        <v>0</v>
      </c>
      <c r="E95" s="119">
        <v>0</v>
      </c>
      <c r="F95" s="119">
        <v>0</v>
      </c>
      <c r="G95" s="119">
        <v>0</v>
      </c>
      <c r="H95" s="119">
        <v>0</v>
      </c>
      <c r="I95" s="119">
        <v>50</v>
      </c>
      <c r="J95" s="119">
        <v>0</v>
      </c>
      <c r="K95" s="119">
        <v>50</v>
      </c>
      <c r="L95" s="119">
        <v>0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/>
      <c r="S95" s="119"/>
      <c r="T95" s="119"/>
      <c r="U95" s="119"/>
      <c r="V95" s="119"/>
      <c r="W95" s="119"/>
      <c r="X95" s="119"/>
      <c r="Y95" s="121" t="s">
        <v>159</v>
      </c>
      <c r="Z95" s="119">
        <v>0</v>
      </c>
      <c r="AA95" s="119">
        <v>0</v>
      </c>
      <c r="AB95" s="119">
        <v>0</v>
      </c>
      <c r="AC95" s="119">
        <v>0</v>
      </c>
      <c r="AD95" s="119">
        <v>0</v>
      </c>
      <c r="AE95" s="119">
        <v>1.7857142857142851</v>
      </c>
      <c r="AF95" s="119">
        <v>7.1428571428571299</v>
      </c>
      <c r="AG95" s="119">
        <v>0</v>
      </c>
      <c r="AH95" s="119">
        <v>8.9285714285713986</v>
      </c>
      <c r="AI95" s="119">
        <v>0</v>
      </c>
      <c r="AJ95" s="119">
        <v>0</v>
      </c>
      <c r="AK95" s="119">
        <v>0</v>
      </c>
      <c r="AL95" s="119">
        <v>1.7857142857142851</v>
      </c>
      <c r="AM95" s="119">
        <v>80.357142857142918</v>
      </c>
      <c r="AN95" s="119">
        <v>0</v>
      </c>
    </row>
    <row r="96" spans="2:40" x14ac:dyDescent="0.25">
      <c r="B96" s="121" t="s">
        <v>153</v>
      </c>
      <c r="C96" s="119">
        <v>0</v>
      </c>
      <c r="D96" s="119">
        <v>0</v>
      </c>
      <c r="E96" s="119">
        <v>0</v>
      </c>
      <c r="F96" s="119">
        <v>0</v>
      </c>
      <c r="G96" s="119">
        <v>0</v>
      </c>
      <c r="H96" s="119">
        <v>50</v>
      </c>
      <c r="I96" s="119">
        <v>0</v>
      </c>
      <c r="J96" s="119">
        <v>0</v>
      </c>
      <c r="K96" s="119">
        <v>50</v>
      </c>
      <c r="L96" s="119">
        <v>0</v>
      </c>
      <c r="M96" s="119">
        <v>0</v>
      </c>
      <c r="N96" s="119">
        <v>0</v>
      </c>
      <c r="O96" s="119">
        <v>0</v>
      </c>
      <c r="P96" s="119">
        <v>0</v>
      </c>
      <c r="Q96" s="119">
        <v>0</v>
      </c>
      <c r="R96" s="119"/>
      <c r="S96" s="119"/>
      <c r="T96" s="119"/>
      <c r="U96" s="119"/>
      <c r="V96" s="119"/>
      <c r="W96" s="119"/>
      <c r="X96" s="119"/>
      <c r="Y96" s="121" t="s">
        <v>160</v>
      </c>
      <c r="Z96" s="119">
        <v>0</v>
      </c>
      <c r="AA96" s="119">
        <v>0</v>
      </c>
      <c r="AB96" s="119">
        <v>0</v>
      </c>
      <c r="AC96" s="119">
        <v>0</v>
      </c>
      <c r="AD96" s="119">
        <v>0</v>
      </c>
      <c r="AE96" s="119">
        <v>21.428571428571438</v>
      </c>
      <c r="AF96" s="119">
        <v>4.7619047619047592</v>
      </c>
      <c r="AG96" s="119">
        <v>0</v>
      </c>
      <c r="AH96" s="119">
        <v>61.904761904761891</v>
      </c>
      <c r="AI96" s="119">
        <v>7.1428571428571468</v>
      </c>
      <c r="AJ96" s="119">
        <v>0</v>
      </c>
      <c r="AK96" s="119">
        <v>0</v>
      </c>
      <c r="AL96" s="119">
        <v>4.7619047619047592</v>
      </c>
      <c r="AM96" s="119">
        <v>0</v>
      </c>
      <c r="AN96" s="119">
        <v>0</v>
      </c>
    </row>
    <row r="97" spans="2:40" x14ac:dyDescent="0.25">
      <c r="B97" s="121" t="s">
        <v>154</v>
      </c>
      <c r="C97" s="119">
        <v>0</v>
      </c>
      <c r="D97" s="119">
        <v>0</v>
      </c>
      <c r="E97" s="119">
        <v>0</v>
      </c>
      <c r="F97" s="119">
        <v>0</v>
      </c>
      <c r="G97" s="119">
        <v>0</v>
      </c>
      <c r="H97" s="119">
        <v>9.6774193548387171</v>
      </c>
      <c r="I97" s="119">
        <v>32.258064516129025</v>
      </c>
      <c r="J97" s="119">
        <v>0</v>
      </c>
      <c r="K97" s="119">
        <v>51.612903225806463</v>
      </c>
      <c r="L97" s="119">
        <v>6.4516129032258052</v>
      </c>
      <c r="M97" s="119">
        <v>0</v>
      </c>
      <c r="N97" s="119">
        <v>0</v>
      </c>
      <c r="O97" s="119">
        <v>0</v>
      </c>
      <c r="P97" s="119">
        <v>0</v>
      </c>
      <c r="Q97" s="119">
        <v>0</v>
      </c>
      <c r="R97" s="119"/>
      <c r="S97" s="119"/>
      <c r="T97" s="119"/>
      <c r="U97" s="119"/>
      <c r="V97" s="119"/>
      <c r="W97" s="119"/>
      <c r="X97" s="119"/>
      <c r="Y97" s="121" t="s">
        <v>161</v>
      </c>
      <c r="Z97" s="119">
        <v>0</v>
      </c>
      <c r="AA97" s="119">
        <v>0</v>
      </c>
      <c r="AB97" s="119">
        <v>0</v>
      </c>
      <c r="AC97" s="119">
        <v>0</v>
      </c>
      <c r="AD97" s="119">
        <v>0</v>
      </c>
      <c r="AE97" s="119">
        <v>23.809523809523764</v>
      </c>
      <c r="AF97" s="119">
        <v>19.04761904761904</v>
      </c>
      <c r="AG97" s="119">
        <v>0</v>
      </c>
      <c r="AH97" s="119">
        <v>47.61904761904767</v>
      </c>
      <c r="AI97" s="119">
        <v>4.7619047619047672</v>
      </c>
      <c r="AJ97" s="119">
        <v>0</v>
      </c>
      <c r="AK97" s="119">
        <v>0</v>
      </c>
      <c r="AL97" s="119">
        <v>0</v>
      </c>
      <c r="AM97" s="119">
        <v>4.7619047619047672</v>
      </c>
      <c r="AN97" s="119">
        <v>0</v>
      </c>
    </row>
    <row r="98" spans="2:40" x14ac:dyDescent="0.25">
      <c r="B98" s="121" t="s">
        <v>155</v>
      </c>
      <c r="C98" s="119">
        <v>0</v>
      </c>
      <c r="D98" s="119">
        <v>0</v>
      </c>
      <c r="E98" s="119">
        <v>0</v>
      </c>
      <c r="F98" s="119">
        <v>0</v>
      </c>
      <c r="G98" s="119">
        <v>0</v>
      </c>
      <c r="H98" s="119">
        <v>0</v>
      </c>
      <c r="I98" s="119">
        <v>11.76470588235293</v>
      </c>
      <c r="J98" s="119">
        <v>0</v>
      </c>
      <c r="K98" s="119">
        <v>88.235294117647058</v>
      </c>
      <c r="L98" s="119">
        <v>0</v>
      </c>
      <c r="M98" s="119">
        <v>0</v>
      </c>
      <c r="N98" s="119">
        <v>0</v>
      </c>
      <c r="O98" s="119">
        <v>0</v>
      </c>
      <c r="P98" s="119">
        <v>0</v>
      </c>
      <c r="Q98" s="119">
        <v>0</v>
      </c>
      <c r="R98" s="119"/>
      <c r="S98" s="119"/>
      <c r="T98" s="119"/>
      <c r="U98" s="119"/>
      <c r="V98" s="119"/>
      <c r="W98" s="119"/>
      <c r="X98" s="119"/>
      <c r="Y98" s="121" t="s">
        <v>162</v>
      </c>
      <c r="Z98" s="119">
        <v>0</v>
      </c>
      <c r="AA98" s="119">
        <v>0</v>
      </c>
      <c r="AB98" s="119">
        <v>0</v>
      </c>
      <c r="AC98" s="119">
        <v>0</v>
      </c>
      <c r="AD98" s="119">
        <v>0</v>
      </c>
      <c r="AE98" s="119">
        <v>25</v>
      </c>
      <c r="AF98" s="119">
        <v>0</v>
      </c>
      <c r="AG98" s="119">
        <v>0</v>
      </c>
      <c r="AH98" s="119">
        <v>62.500000000000043</v>
      </c>
      <c r="AI98" s="119">
        <v>0</v>
      </c>
      <c r="AJ98" s="119">
        <v>0</v>
      </c>
      <c r="AK98" s="119">
        <v>0</v>
      </c>
      <c r="AL98" s="119">
        <v>0</v>
      </c>
      <c r="AM98" s="119">
        <v>12.499999999999964</v>
      </c>
      <c r="AN98" s="119">
        <v>0</v>
      </c>
    </row>
    <row r="99" spans="2:40" x14ac:dyDescent="0.25">
      <c r="B99" s="121" t="s">
        <v>156</v>
      </c>
      <c r="C99" s="119">
        <v>0</v>
      </c>
      <c r="D99" s="119">
        <v>0</v>
      </c>
      <c r="E99" s="119">
        <v>0</v>
      </c>
      <c r="F99" s="119">
        <v>0</v>
      </c>
      <c r="G99" s="119">
        <v>0</v>
      </c>
      <c r="H99" s="119">
        <v>0</v>
      </c>
      <c r="I99" s="119">
        <v>55.555555555555515</v>
      </c>
      <c r="J99" s="119">
        <v>0</v>
      </c>
      <c r="K99" s="119">
        <v>44.444444444444478</v>
      </c>
      <c r="L99" s="119">
        <v>0</v>
      </c>
      <c r="M99" s="119">
        <v>0</v>
      </c>
      <c r="N99" s="119">
        <v>0</v>
      </c>
      <c r="O99" s="119">
        <v>0</v>
      </c>
      <c r="P99" s="119">
        <v>0</v>
      </c>
      <c r="Q99" s="119">
        <v>0</v>
      </c>
      <c r="R99" s="119"/>
      <c r="S99" s="119"/>
      <c r="T99" s="119"/>
      <c r="U99" s="119"/>
      <c r="V99" s="119"/>
      <c r="W99" s="119"/>
      <c r="X99" s="119"/>
      <c r="Y99" s="121" t="s">
        <v>163</v>
      </c>
      <c r="Z99" s="119">
        <v>0</v>
      </c>
      <c r="AA99" s="119">
        <v>0</v>
      </c>
      <c r="AB99" s="119">
        <v>0</v>
      </c>
      <c r="AC99" s="119">
        <v>0</v>
      </c>
      <c r="AD99" s="119">
        <v>0</v>
      </c>
      <c r="AE99" s="119">
        <v>23.076923076923119</v>
      </c>
      <c r="AF99" s="119">
        <v>30.769230769230749</v>
      </c>
      <c r="AG99" s="119">
        <v>0</v>
      </c>
      <c r="AH99" s="119">
        <v>30.769230769230749</v>
      </c>
      <c r="AI99" s="119">
        <v>7.6923076923076987</v>
      </c>
      <c r="AJ99" s="119">
        <v>0</v>
      </c>
      <c r="AK99" s="119">
        <v>0</v>
      </c>
      <c r="AL99" s="119">
        <v>0</v>
      </c>
      <c r="AM99" s="119">
        <v>7.6923076923076987</v>
      </c>
      <c r="AN99" s="119">
        <v>0</v>
      </c>
    </row>
    <row r="100" spans="2:40" x14ac:dyDescent="0.25">
      <c r="B100" s="121" t="s">
        <v>157</v>
      </c>
      <c r="C100" s="119">
        <v>0</v>
      </c>
      <c r="D100" s="119">
        <v>0</v>
      </c>
      <c r="E100" s="119">
        <v>0</v>
      </c>
      <c r="F100" s="119">
        <v>0</v>
      </c>
      <c r="G100" s="119">
        <v>0</v>
      </c>
      <c r="H100" s="119">
        <v>0</v>
      </c>
      <c r="I100" s="119">
        <v>22.222222222222179</v>
      </c>
      <c r="J100" s="119">
        <v>0</v>
      </c>
      <c r="K100" s="119">
        <v>75.000000000000043</v>
      </c>
      <c r="L100" s="119">
        <v>0</v>
      </c>
      <c r="M100" s="119">
        <v>0</v>
      </c>
      <c r="N100" s="119">
        <v>0</v>
      </c>
      <c r="O100" s="119">
        <v>2.7777777777777763</v>
      </c>
      <c r="P100" s="119">
        <v>0</v>
      </c>
      <c r="Q100" s="119">
        <v>0</v>
      </c>
      <c r="R100" s="119"/>
      <c r="S100" s="119"/>
      <c r="T100" s="119"/>
      <c r="U100" s="119"/>
      <c r="V100" s="119"/>
      <c r="W100" s="119"/>
      <c r="X100" s="119"/>
      <c r="Y100" s="121" t="s">
        <v>164</v>
      </c>
      <c r="Z100" s="119">
        <v>0</v>
      </c>
      <c r="AA100" s="119">
        <v>0</v>
      </c>
      <c r="AB100" s="119">
        <v>0</v>
      </c>
      <c r="AC100" s="119">
        <v>0</v>
      </c>
      <c r="AD100" s="119">
        <v>0</v>
      </c>
      <c r="AE100" s="119">
        <v>14.28571428571429</v>
      </c>
      <c r="AF100" s="119">
        <v>14.28571428571429</v>
      </c>
      <c r="AG100" s="119">
        <v>0</v>
      </c>
      <c r="AH100" s="119">
        <v>57.14285714285716</v>
      </c>
      <c r="AI100" s="119">
        <v>4.7619047619047583</v>
      </c>
      <c r="AJ100" s="119">
        <v>9.5238095238095166</v>
      </c>
      <c r="AK100" s="119">
        <v>0</v>
      </c>
      <c r="AL100" s="119">
        <v>0</v>
      </c>
      <c r="AM100" s="119">
        <v>0</v>
      </c>
      <c r="AN100" s="119">
        <v>0</v>
      </c>
    </row>
    <row r="101" spans="2:40" x14ac:dyDescent="0.25">
      <c r="B101" s="121" t="s">
        <v>158</v>
      </c>
      <c r="C101" s="119">
        <v>0</v>
      </c>
      <c r="D101" s="119">
        <v>0</v>
      </c>
      <c r="E101" s="119">
        <v>0</v>
      </c>
      <c r="F101" s="119">
        <v>0</v>
      </c>
      <c r="G101" s="119">
        <v>0</v>
      </c>
      <c r="H101" s="119">
        <v>10.526315789473689</v>
      </c>
      <c r="I101" s="119">
        <v>7.8947368421052868</v>
      </c>
      <c r="J101" s="119">
        <v>0</v>
      </c>
      <c r="K101" s="119">
        <v>81.578947368421041</v>
      </c>
      <c r="L101" s="119">
        <v>0</v>
      </c>
      <c r="M101" s="119">
        <v>0</v>
      </c>
      <c r="N101" s="119">
        <v>0</v>
      </c>
      <c r="O101" s="119">
        <v>0</v>
      </c>
      <c r="P101" s="119">
        <v>0</v>
      </c>
      <c r="Q101" s="119">
        <v>0</v>
      </c>
      <c r="R101" s="119"/>
      <c r="S101" s="119"/>
      <c r="T101" s="119"/>
      <c r="U101" s="119"/>
      <c r="V101" s="119"/>
      <c r="W101" s="119"/>
      <c r="X101" s="119"/>
      <c r="Y101" s="121" t="s">
        <v>165</v>
      </c>
      <c r="Z101" s="119">
        <v>0</v>
      </c>
      <c r="AA101" s="119">
        <v>0</v>
      </c>
      <c r="AB101" s="119">
        <v>0</v>
      </c>
      <c r="AC101" s="119">
        <v>0</v>
      </c>
      <c r="AD101" s="119">
        <v>0</v>
      </c>
      <c r="AE101" s="119">
        <v>0</v>
      </c>
      <c r="AF101" s="119">
        <v>36.363636363636338</v>
      </c>
      <c r="AG101" s="119">
        <v>0</v>
      </c>
      <c r="AH101" s="119">
        <v>36.363636363636338</v>
      </c>
      <c r="AI101" s="119">
        <v>0</v>
      </c>
      <c r="AJ101" s="119">
        <v>27.272727272727323</v>
      </c>
      <c r="AK101" s="119">
        <v>0</v>
      </c>
      <c r="AL101" s="119">
        <v>0</v>
      </c>
      <c r="AM101" s="119">
        <v>0</v>
      </c>
      <c r="AN101" s="119">
        <v>0</v>
      </c>
    </row>
    <row r="102" spans="2:40" x14ac:dyDescent="0.25">
      <c r="B102" s="121" t="s">
        <v>159</v>
      </c>
      <c r="C102" s="119">
        <v>0</v>
      </c>
      <c r="D102" s="119">
        <v>0</v>
      </c>
      <c r="E102" s="119">
        <v>0</v>
      </c>
      <c r="F102" s="119">
        <v>0</v>
      </c>
      <c r="G102" s="119">
        <v>0</v>
      </c>
      <c r="H102" s="119">
        <v>1.7857142857142851</v>
      </c>
      <c r="I102" s="119">
        <v>7.1428571428571299</v>
      </c>
      <c r="J102" s="119">
        <v>0</v>
      </c>
      <c r="K102" s="119">
        <v>8.9285714285713986</v>
      </c>
      <c r="L102" s="119">
        <v>0</v>
      </c>
      <c r="M102" s="119">
        <v>0</v>
      </c>
      <c r="N102" s="119">
        <v>0</v>
      </c>
      <c r="O102" s="119">
        <v>1.7857142857142851</v>
      </c>
      <c r="P102" s="119">
        <v>80.357142857142918</v>
      </c>
      <c r="Q102" s="119">
        <v>0</v>
      </c>
      <c r="R102" s="119"/>
      <c r="S102" s="119"/>
      <c r="T102" s="119"/>
      <c r="U102" s="119"/>
      <c r="V102" s="119"/>
      <c r="W102" s="119"/>
      <c r="X102" s="119"/>
      <c r="Y102" s="121" t="s">
        <v>166</v>
      </c>
      <c r="Z102" s="119">
        <v>0</v>
      </c>
      <c r="AA102" s="119">
        <v>0</v>
      </c>
      <c r="AB102" s="119">
        <v>0</v>
      </c>
      <c r="AC102" s="119">
        <v>0</v>
      </c>
      <c r="AD102" s="119">
        <v>15.517241379310374</v>
      </c>
      <c r="AE102" s="119">
        <v>6.8965517241379262</v>
      </c>
      <c r="AF102" s="119">
        <v>74.137931034482733</v>
      </c>
      <c r="AG102" s="119">
        <v>0</v>
      </c>
      <c r="AH102" s="119">
        <v>3.4482758620689684</v>
      </c>
      <c r="AI102" s="119">
        <v>0</v>
      </c>
      <c r="AJ102" s="119">
        <v>0</v>
      </c>
      <c r="AK102" s="119">
        <v>0</v>
      </c>
      <c r="AL102" s="119">
        <v>0</v>
      </c>
      <c r="AM102" s="119">
        <v>0</v>
      </c>
      <c r="AN102" s="119">
        <v>0</v>
      </c>
    </row>
    <row r="103" spans="2:40" x14ac:dyDescent="0.25">
      <c r="B103" s="121" t="s">
        <v>160</v>
      </c>
      <c r="C103" s="119">
        <v>0</v>
      </c>
      <c r="D103" s="119">
        <v>0</v>
      </c>
      <c r="E103" s="119">
        <v>0</v>
      </c>
      <c r="F103" s="119">
        <v>0</v>
      </c>
      <c r="G103" s="119">
        <v>0</v>
      </c>
      <c r="H103" s="119">
        <v>21.428571428571438</v>
      </c>
      <c r="I103" s="119">
        <v>4.7619047619047592</v>
      </c>
      <c r="J103" s="119">
        <v>0</v>
      </c>
      <c r="K103" s="119">
        <v>61.904761904761891</v>
      </c>
      <c r="L103" s="119">
        <v>7.1428571428571468</v>
      </c>
      <c r="M103" s="119">
        <v>0</v>
      </c>
      <c r="N103" s="119">
        <v>0</v>
      </c>
      <c r="O103" s="119">
        <v>4.7619047619047592</v>
      </c>
      <c r="P103" s="119">
        <v>0</v>
      </c>
      <c r="Q103" s="119">
        <v>0</v>
      </c>
      <c r="R103" s="119"/>
      <c r="S103" s="119"/>
      <c r="T103" s="119"/>
      <c r="U103" s="119"/>
      <c r="V103" s="119"/>
      <c r="W103" s="119"/>
      <c r="X103" s="119"/>
      <c r="Y103" s="121" t="s">
        <v>167</v>
      </c>
      <c r="Z103" s="119">
        <v>2.7777777777777803</v>
      </c>
      <c r="AA103" s="119">
        <v>0</v>
      </c>
      <c r="AB103" s="119">
        <v>0</v>
      </c>
      <c r="AC103" s="119">
        <v>0</v>
      </c>
      <c r="AD103" s="119">
        <v>2.7777777777777803</v>
      </c>
      <c r="AE103" s="119">
        <v>24.07407407407408</v>
      </c>
      <c r="AF103" s="119">
        <v>70.370370370370352</v>
      </c>
      <c r="AG103" s="119">
        <v>0</v>
      </c>
      <c r="AH103" s="119">
        <v>0</v>
      </c>
      <c r="AI103" s="119">
        <v>0</v>
      </c>
      <c r="AJ103" s="119">
        <v>0</v>
      </c>
      <c r="AK103" s="119">
        <v>0</v>
      </c>
      <c r="AL103" s="119">
        <v>0</v>
      </c>
      <c r="AM103" s="119">
        <v>0</v>
      </c>
      <c r="AN103" s="119">
        <v>0</v>
      </c>
    </row>
    <row r="104" spans="2:40" x14ac:dyDescent="0.25">
      <c r="B104" s="121" t="s">
        <v>161</v>
      </c>
      <c r="C104" s="119">
        <v>0</v>
      </c>
      <c r="D104" s="119">
        <v>0</v>
      </c>
      <c r="E104" s="119">
        <v>0</v>
      </c>
      <c r="F104" s="119">
        <v>0</v>
      </c>
      <c r="G104" s="119">
        <v>0</v>
      </c>
      <c r="H104" s="119">
        <v>23.809523809523764</v>
      </c>
      <c r="I104" s="119">
        <v>19.04761904761904</v>
      </c>
      <c r="J104" s="119">
        <v>0</v>
      </c>
      <c r="K104" s="119">
        <v>47.61904761904767</v>
      </c>
      <c r="L104" s="119">
        <v>4.7619047619047672</v>
      </c>
      <c r="M104" s="119">
        <v>0</v>
      </c>
      <c r="N104" s="119">
        <v>0</v>
      </c>
      <c r="O104" s="119">
        <v>0</v>
      </c>
      <c r="P104" s="119">
        <v>4.7619047619047672</v>
      </c>
      <c r="Q104" s="119">
        <v>0</v>
      </c>
      <c r="R104" s="119"/>
      <c r="S104" s="119"/>
      <c r="T104" s="119"/>
      <c r="U104" s="119"/>
      <c r="V104" s="119"/>
      <c r="W104" s="119"/>
      <c r="X104" s="119"/>
      <c r="Y104" s="121" t="s">
        <v>168</v>
      </c>
      <c r="Z104" s="119">
        <v>7.6923076923076925</v>
      </c>
      <c r="AA104" s="119">
        <v>0</v>
      </c>
      <c r="AB104" s="119">
        <v>0</v>
      </c>
      <c r="AC104" s="119">
        <v>0</v>
      </c>
      <c r="AD104" s="119">
        <v>5.7692307692307834</v>
      </c>
      <c r="AE104" s="119">
        <v>9.6153846153846025</v>
      </c>
      <c r="AF104" s="119">
        <v>76.92307692307692</v>
      </c>
      <c r="AG104" s="119">
        <v>0</v>
      </c>
      <c r="AH104" s="119">
        <v>0</v>
      </c>
      <c r="AI104" s="119">
        <v>0</v>
      </c>
      <c r="AJ104" s="119">
        <v>0</v>
      </c>
      <c r="AK104" s="119">
        <v>0</v>
      </c>
      <c r="AL104" s="119">
        <v>0</v>
      </c>
      <c r="AM104" s="119">
        <v>0</v>
      </c>
      <c r="AN104" s="119">
        <v>0</v>
      </c>
    </row>
    <row r="105" spans="2:40" x14ac:dyDescent="0.25">
      <c r="B105" s="121" t="s">
        <v>162</v>
      </c>
      <c r="C105" s="119">
        <v>0</v>
      </c>
      <c r="D105" s="119">
        <v>0</v>
      </c>
      <c r="E105" s="119">
        <v>0</v>
      </c>
      <c r="F105" s="119">
        <v>0</v>
      </c>
      <c r="G105" s="119">
        <v>0</v>
      </c>
      <c r="H105" s="119">
        <v>25</v>
      </c>
      <c r="I105" s="119">
        <v>0</v>
      </c>
      <c r="J105" s="119">
        <v>0</v>
      </c>
      <c r="K105" s="119">
        <v>62.500000000000043</v>
      </c>
      <c r="L105" s="119">
        <v>0</v>
      </c>
      <c r="M105" s="119">
        <v>0</v>
      </c>
      <c r="N105" s="119">
        <v>0</v>
      </c>
      <c r="O105" s="119">
        <v>0</v>
      </c>
      <c r="P105" s="119">
        <v>12.499999999999964</v>
      </c>
      <c r="Q105" s="119">
        <v>0</v>
      </c>
      <c r="R105" s="119"/>
      <c r="S105" s="119"/>
      <c r="T105" s="119"/>
      <c r="U105" s="119"/>
      <c r="V105" s="119"/>
      <c r="W105" s="119"/>
      <c r="X105" s="119"/>
      <c r="Y105" s="121" t="s">
        <v>169</v>
      </c>
      <c r="Z105" s="119">
        <v>0</v>
      </c>
      <c r="AA105" s="119">
        <v>0</v>
      </c>
      <c r="AB105" s="119">
        <v>0</v>
      </c>
      <c r="AC105" s="119">
        <v>0</v>
      </c>
      <c r="AD105" s="119">
        <v>0</v>
      </c>
      <c r="AE105" s="119">
        <v>12.244897959183673</v>
      </c>
      <c r="AF105" s="119">
        <v>4.0816326530612201</v>
      </c>
      <c r="AG105" s="119">
        <v>0</v>
      </c>
      <c r="AH105" s="119">
        <v>6.1224489795918364</v>
      </c>
      <c r="AI105" s="119">
        <v>4.0816326530612201</v>
      </c>
      <c r="AJ105" s="119">
        <v>0</v>
      </c>
      <c r="AK105" s="119">
        <v>0</v>
      </c>
      <c r="AL105" s="119">
        <v>0</v>
      </c>
      <c r="AM105" s="119">
        <v>73.469387755102048</v>
      </c>
      <c r="AN105" s="119">
        <v>0</v>
      </c>
    </row>
    <row r="106" spans="2:40" x14ac:dyDescent="0.25">
      <c r="B106" s="121" t="s">
        <v>163</v>
      </c>
      <c r="C106" s="119">
        <v>0</v>
      </c>
      <c r="D106" s="119">
        <v>0</v>
      </c>
      <c r="E106" s="119">
        <v>0</v>
      </c>
      <c r="F106" s="119">
        <v>0</v>
      </c>
      <c r="G106" s="119">
        <v>0</v>
      </c>
      <c r="H106" s="119">
        <v>23.076923076923119</v>
      </c>
      <c r="I106" s="119">
        <v>30.769230769230749</v>
      </c>
      <c r="J106" s="119">
        <v>0</v>
      </c>
      <c r="K106" s="119">
        <v>30.769230769230749</v>
      </c>
      <c r="L106" s="119">
        <v>7.6923076923076987</v>
      </c>
      <c r="M106" s="119">
        <v>0</v>
      </c>
      <c r="N106" s="119">
        <v>0</v>
      </c>
      <c r="O106" s="119">
        <v>0</v>
      </c>
      <c r="P106" s="119">
        <v>7.6923076923076987</v>
      </c>
      <c r="Q106" s="119">
        <v>0</v>
      </c>
      <c r="R106" s="119"/>
      <c r="S106" s="119"/>
      <c r="T106" s="119"/>
      <c r="U106" s="119"/>
      <c r="V106" s="119"/>
      <c r="W106" s="119"/>
      <c r="X106" s="119"/>
      <c r="Y106" s="121" t="s">
        <v>170</v>
      </c>
      <c r="Z106" s="119">
        <v>0</v>
      </c>
      <c r="AA106" s="119">
        <v>0</v>
      </c>
      <c r="AB106" s="119">
        <v>0</v>
      </c>
      <c r="AC106" s="119">
        <v>0</v>
      </c>
      <c r="AD106" s="119">
        <v>0</v>
      </c>
      <c r="AE106" s="119">
        <v>11.111111111111111</v>
      </c>
      <c r="AF106" s="119">
        <v>7.4074074074073994</v>
      </c>
      <c r="AG106" s="119">
        <v>0</v>
      </c>
      <c r="AH106" s="119">
        <v>77.777777777777786</v>
      </c>
      <c r="AI106" s="119">
        <v>0</v>
      </c>
      <c r="AJ106" s="119">
        <v>3.7037037037036997</v>
      </c>
      <c r="AK106" s="119">
        <v>0</v>
      </c>
      <c r="AL106" s="119">
        <v>0</v>
      </c>
      <c r="AM106" s="119">
        <v>0</v>
      </c>
      <c r="AN106" s="119">
        <v>0</v>
      </c>
    </row>
    <row r="107" spans="2:40" x14ac:dyDescent="0.25">
      <c r="B107" s="121" t="s">
        <v>164</v>
      </c>
      <c r="C107" s="119">
        <v>0</v>
      </c>
      <c r="D107" s="119">
        <v>0</v>
      </c>
      <c r="E107" s="119">
        <v>0</v>
      </c>
      <c r="F107" s="119">
        <v>0</v>
      </c>
      <c r="G107" s="119">
        <v>0</v>
      </c>
      <c r="H107" s="119">
        <v>14.28571428571429</v>
      </c>
      <c r="I107" s="119">
        <v>14.28571428571429</v>
      </c>
      <c r="J107" s="119">
        <v>0</v>
      </c>
      <c r="K107" s="119">
        <v>57.14285714285716</v>
      </c>
      <c r="L107" s="119">
        <v>4.7619047619047583</v>
      </c>
      <c r="M107" s="119">
        <v>9.5238095238095166</v>
      </c>
      <c r="N107" s="119">
        <v>0</v>
      </c>
      <c r="O107" s="119">
        <v>0</v>
      </c>
      <c r="P107" s="119">
        <v>0</v>
      </c>
      <c r="Q107" s="119">
        <v>0</v>
      </c>
      <c r="R107" s="119"/>
      <c r="S107" s="119"/>
      <c r="T107" s="119"/>
      <c r="U107" s="119"/>
      <c r="V107" s="119"/>
      <c r="W107" s="119"/>
      <c r="X107" s="119"/>
      <c r="Y107" s="121" t="s">
        <v>171</v>
      </c>
      <c r="Z107" s="119">
        <v>0</v>
      </c>
      <c r="AA107" s="119">
        <v>0</v>
      </c>
      <c r="AB107" s="119">
        <v>12.500000000000009</v>
      </c>
      <c r="AC107" s="119">
        <v>0</v>
      </c>
      <c r="AD107" s="119">
        <v>0</v>
      </c>
      <c r="AE107" s="119">
        <v>12.500000000000009</v>
      </c>
      <c r="AF107" s="119">
        <v>12.500000000000009</v>
      </c>
      <c r="AG107" s="119">
        <v>0</v>
      </c>
      <c r="AH107" s="119">
        <v>49.999999999999957</v>
      </c>
      <c r="AI107" s="119">
        <v>0</v>
      </c>
      <c r="AJ107" s="119">
        <v>0</v>
      </c>
      <c r="AK107" s="119">
        <v>0</v>
      </c>
      <c r="AL107" s="119">
        <v>0</v>
      </c>
      <c r="AM107" s="119">
        <v>12.500000000000009</v>
      </c>
      <c r="AN107" s="119">
        <v>0</v>
      </c>
    </row>
    <row r="108" spans="2:40" x14ac:dyDescent="0.25">
      <c r="B108" s="121" t="s">
        <v>165</v>
      </c>
      <c r="C108" s="119">
        <v>0</v>
      </c>
      <c r="D108" s="119">
        <v>0</v>
      </c>
      <c r="E108" s="119">
        <v>0</v>
      </c>
      <c r="F108" s="119">
        <v>0</v>
      </c>
      <c r="G108" s="119">
        <v>0</v>
      </c>
      <c r="H108" s="119">
        <v>0</v>
      </c>
      <c r="I108" s="119">
        <v>36.363636363636338</v>
      </c>
      <c r="J108" s="119">
        <v>0</v>
      </c>
      <c r="K108" s="119">
        <v>36.363636363636338</v>
      </c>
      <c r="L108" s="119">
        <v>0</v>
      </c>
      <c r="M108" s="119">
        <v>27.272727272727323</v>
      </c>
      <c r="N108" s="119">
        <v>0</v>
      </c>
      <c r="O108" s="119">
        <v>0</v>
      </c>
      <c r="P108" s="119">
        <v>0</v>
      </c>
      <c r="Q108" s="119">
        <v>0</v>
      </c>
      <c r="R108" s="119"/>
      <c r="S108" s="119"/>
      <c r="T108" s="119"/>
      <c r="U108" s="119"/>
      <c r="V108" s="119"/>
      <c r="W108" s="119"/>
      <c r="X108" s="119"/>
      <c r="Y108" s="121" t="s">
        <v>311</v>
      </c>
      <c r="Z108" s="119">
        <v>0</v>
      </c>
      <c r="AA108" s="119">
        <v>0</v>
      </c>
      <c r="AB108" s="119">
        <v>0</v>
      </c>
      <c r="AC108" s="119">
        <v>0</v>
      </c>
      <c r="AD108" s="119">
        <v>0</v>
      </c>
      <c r="AE108" s="119">
        <v>12.19512195121948</v>
      </c>
      <c r="AF108" s="119">
        <v>31.707317073170749</v>
      </c>
      <c r="AG108" s="119">
        <v>0</v>
      </c>
      <c r="AH108" s="119">
        <v>36.585365853658587</v>
      </c>
      <c r="AI108" s="119">
        <v>0</v>
      </c>
      <c r="AJ108" s="119">
        <v>19.512195121951194</v>
      </c>
      <c r="AK108" s="119">
        <v>0</v>
      </c>
      <c r="AL108" s="119">
        <v>0</v>
      </c>
      <c r="AM108" s="119">
        <v>0</v>
      </c>
      <c r="AN108" s="119">
        <v>0</v>
      </c>
    </row>
    <row r="109" spans="2:40" x14ac:dyDescent="0.25">
      <c r="B109" s="121" t="s">
        <v>166</v>
      </c>
      <c r="C109" s="119">
        <v>0</v>
      </c>
      <c r="D109" s="119">
        <v>0</v>
      </c>
      <c r="E109" s="119">
        <v>0</v>
      </c>
      <c r="F109" s="119">
        <v>0</v>
      </c>
      <c r="G109" s="119">
        <v>15.517241379310374</v>
      </c>
      <c r="H109" s="119">
        <v>6.8965517241379262</v>
      </c>
      <c r="I109" s="119">
        <v>74.137931034482733</v>
      </c>
      <c r="J109" s="119">
        <v>0</v>
      </c>
      <c r="K109" s="119">
        <v>3.4482758620689684</v>
      </c>
      <c r="L109" s="119">
        <v>0</v>
      </c>
      <c r="M109" s="119">
        <v>0</v>
      </c>
      <c r="N109" s="119">
        <v>0</v>
      </c>
      <c r="O109" s="119">
        <v>0</v>
      </c>
      <c r="P109" s="119">
        <v>0</v>
      </c>
      <c r="Q109" s="119">
        <v>0</v>
      </c>
      <c r="R109" s="119"/>
      <c r="S109" s="119"/>
      <c r="T109" s="119"/>
      <c r="U109" s="119"/>
      <c r="V109" s="119"/>
      <c r="W109" s="119"/>
      <c r="X109" s="119"/>
      <c r="Y109" s="121" t="s">
        <v>174</v>
      </c>
      <c r="Z109" s="119">
        <v>0</v>
      </c>
      <c r="AA109" s="119">
        <v>0</v>
      </c>
      <c r="AB109" s="119">
        <v>0</v>
      </c>
      <c r="AC109" s="119">
        <v>0</v>
      </c>
      <c r="AD109" s="119">
        <v>0</v>
      </c>
      <c r="AE109" s="119">
        <v>7.1428571428571406</v>
      </c>
      <c r="AF109" s="119">
        <v>21.428571428571445</v>
      </c>
      <c r="AG109" s="119">
        <v>0</v>
      </c>
      <c r="AH109" s="119">
        <v>49.999999999999964</v>
      </c>
      <c r="AI109" s="119">
        <v>0</v>
      </c>
      <c r="AJ109" s="119">
        <v>21.428571428571445</v>
      </c>
      <c r="AK109" s="119">
        <v>0</v>
      </c>
      <c r="AL109" s="119">
        <v>0</v>
      </c>
      <c r="AM109" s="119">
        <v>0</v>
      </c>
      <c r="AN109" s="119">
        <v>0</v>
      </c>
    </row>
    <row r="110" spans="2:40" x14ac:dyDescent="0.25">
      <c r="B110" s="121" t="s">
        <v>167</v>
      </c>
      <c r="C110" s="119">
        <v>2.7777777777777803</v>
      </c>
      <c r="D110" s="119">
        <v>0</v>
      </c>
      <c r="E110" s="119">
        <v>0</v>
      </c>
      <c r="F110" s="119">
        <v>0</v>
      </c>
      <c r="G110" s="119">
        <v>2.7777777777777803</v>
      </c>
      <c r="H110" s="119">
        <v>24.07407407407408</v>
      </c>
      <c r="I110" s="119">
        <v>70.370370370370352</v>
      </c>
      <c r="J110" s="119">
        <v>0</v>
      </c>
      <c r="K110" s="119">
        <v>0</v>
      </c>
      <c r="L110" s="119">
        <v>0</v>
      </c>
      <c r="M110" s="119">
        <v>0</v>
      </c>
      <c r="N110" s="119">
        <v>0</v>
      </c>
      <c r="O110" s="119">
        <v>0</v>
      </c>
      <c r="P110" s="119">
        <v>0</v>
      </c>
      <c r="Q110" s="119">
        <v>0</v>
      </c>
      <c r="R110" s="119"/>
      <c r="S110" s="119"/>
      <c r="T110" s="119"/>
      <c r="U110" s="119"/>
      <c r="V110" s="119"/>
      <c r="W110" s="119"/>
      <c r="X110" s="119"/>
      <c r="Y110" s="121" t="s">
        <v>175</v>
      </c>
      <c r="Z110" s="119">
        <v>0</v>
      </c>
      <c r="AA110" s="119">
        <v>0</v>
      </c>
      <c r="AB110" s="119">
        <v>0</v>
      </c>
      <c r="AC110" s="119">
        <v>0</v>
      </c>
      <c r="AD110" s="119">
        <v>0</v>
      </c>
      <c r="AE110" s="119">
        <v>12.499999999999989</v>
      </c>
      <c r="AF110" s="119">
        <v>75.000000000000014</v>
      </c>
      <c r="AG110" s="119">
        <v>0</v>
      </c>
      <c r="AH110" s="119">
        <v>12.499999999999989</v>
      </c>
      <c r="AI110" s="119">
        <v>0</v>
      </c>
      <c r="AJ110" s="119">
        <v>0</v>
      </c>
      <c r="AK110" s="119">
        <v>0</v>
      </c>
      <c r="AL110" s="119">
        <v>0</v>
      </c>
      <c r="AM110" s="119">
        <v>0</v>
      </c>
      <c r="AN110" s="119">
        <v>0</v>
      </c>
    </row>
    <row r="111" spans="2:40" x14ac:dyDescent="0.25">
      <c r="B111" s="121" t="s">
        <v>168</v>
      </c>
      <c r="C111" s="119">
        <v>7.6923076923076925</v>
      </c>
      <c r="D111" s="119">
        <v>0</v>
      </c>
      <c r="E111" s="119">
        <v>0</v>
      </c>
      <c r="F111" s="119">
        <v>0</v>
      </c>
      <c r="G111" s="119">
        <v>5.7692307692307834</v>
      </c>
      <c r="H111" s="119">
        <v>9.6153846153846025</v>
      </c>
      <c r="I111" s="119">
        <v>76.92307692307692</v>
      </c>
      <c r="J111" s="119">
        <v>0</v>
      </c>
      <c r="K111" s="119">
        <v>0</v>
      </c>
      <c r="L111" s="119">
        <v>0</v>
      </c>
      <c r="M111" s="119">
        <v>0</v>
      </c>
      <c r="N111" s="119">
        <v>0</v>
      </c>
      <c r="O111" s="119">
        <v>0</v>
      </c>
      <c r="P111" s="119">
        <v>0</v>
      </c>
      <c r="Q111" s="119">
        <v>0</v>
      </c>
      <c r="R111" s="119"/>
      <c r="S111" s="119"/>
      <c r="T111" s="119"/>
      <c r="U111" s="119"/>
      <c r="V111" s="119"/>
      <c r="W111" s="119"/>
      <c r="X111" s="119"/>
      <c r="Y111" s="121" t="s">
        <v>176</v>
      </c>
      <c r="Z111" s="119">
        <v>1.6528925619834749</v>
      </c>
      <c r="AA111" s="119">
        <v>0</v>
      </c>
      <c r="AB111" s="119">
        <v>0</v>
      </c>
      <c r="AC111" s="119">
        <v>0</v>
      </c>
      <c r="AD111" s="119">
        <v>48.760330578512395</v>
      </c>
      <c r="AE111" s="119">
        <v>9.9173553719008591</v>
      </c>
      <c r="AF111" s="119">
        <v>26.446280991735456</v>
      </c>
      <c r="AG111" s="119">
        <v>0</v>
      </c>
      <c r="AH111" s="119">
        <v>3.3057851239669449</v>
      </c>
      <c r="AI111" s="119">
        <v>7.4380165289256448</v>
      </c>
      <c r="AJ111" s="119">
        <v>2.4793388429752148</v>
      </c>
      <c r="AK111" s="119">
        <v>0</v>
      </c>
      <c r="AL111" s="119">
        <v>0</v>
      </c>
      <c r="AM111" s="119">
        <v>0</v>
      </c>
      <c r="AN111" s="119">
        <v>0</v>
      </c>
    </row>
    <row r="112" spans="2:40" x14ac:dyDescent="0.25">
      <c r="B112" s="121" t="s">
        <v>169</v>
      </c>
      <c r="C112" s="119">
        <v>0</v>
      </c>
      <c r="D112" s="119">
        <v>0</v>
      </c>
      <c r="E112" s="119">
        <v>0</v>
      </c>
      <c r="F112" s="119">
        <v>0</v>
      </c>
      <c r="G112" s="119">
        <v>0</v>
      </c>
      <c r="H112" s="119">
        <v>12.244897959183673</v>
      </c>
      <c r="I112" s="119">
        <v>4.0816326530612201</v>
      </c>
      <c r="J112" s="119">
        <v>0</v>
      </c>
      <c r="K112" s="119">
        <v>6.1224489795918364</v>
      </c>
      <c r="L112" s="119">
        <v>4.0816326530612201</v>
      </c>
      <c r="M112" s="119">
        <v>0</v>
      </c>
      <c r="N112" s="119">
        <v>0</v>
      </c>
      <c r="O112" s="119">
        <v>0</v>
      </c>
      <c r="P112" s="119">
        <v>73.469387755102048</v>
      </c>
      <c r="Q112" s="119">
        <v>0</v>
      </c>
      <c r="R112" s="119"/>
      <c r="S112" s="119"/>
      <c r="T112" s="119"/>
      <c r="U112" s="119"/>
      <c r="V112" s="119"/>
      <c r="W112" s="119"/>
      <c r="X112" s="119"/>
      <c r="Y112" s="121" t="s">
        <v>177</v>
      </c>
      <c r="Z112" s="119">
        <v>10.3448275862069</v>
      </c>
      <c r="AA112" s="119">
        <v>0</v>
      </c>
      <c r="AB112" s="119">
        <v>0</v>
      </c>
      <c r="AC112" s="119">
        <v>0</v>
      </c>
      <c r="AD112" s="119">
        <v>48.275862068965516</v>
      </c>
      <c r="AE112" s="119">
        <v>17.241379310344815</v>
      </c>
      <c r="AF112" s="119">
        <v>15.517241379310349</v>
      </c>
      <c r="AG112" s="119">
        <v>0</v>
      </c>
      <c r="AH112" s="119">
        <v>3.4482758620689631</v>
      </c>
      <c r="AI112" s="119">
        <v>5.1724137931034502</v>
      </c>
      <c r="AJ112" s="119">
        <v>0</v>
      </c>
      <c r="AK112" s="119">
        <v>0</v>
      </c>
      <c r="AL112" s="119">
        <v>0</v>
      </c>
      <c r="AM112" s="119">
        <v>0</v>
      </c>
      <c r="AN112" s="119">
        <v>0</v>
      </c>
    </row>
    <row r="113" spans="2:40" x14ac:dyDescent="0.25">
      <c r="B113" s="121" t="s">
        <v>170</v>
      </c>
      <c r="C113" s="119">
        <v>0</v>
      </c>
      <c r="D113" s="119">
        <v>0</v>
      </c>
      <c r="E113" s="119">
        <v>0</v>
      </c>
      <c r="F113" s="119">
        <v>0</v>
      </c>
      <c r="G113" s="119">
        <v>0</v>
      </c>
      <c r="H113" s="119">
        <v>11.111111111111111</v>
      </c>
      <c r="I113" s="119">
        <v>7.4074074074073994</v>
      </c>
      <c r="J113" s="119">
        <v>0</v>
      </c>
      <c r="K113" s="119">
        <v>77.777777777777786</v>
      </c>
      <c r="L113" s="119">
        <v>0</v>
      </c>
      <c r="M113" s="119">
        <v>3.7037037037036997</v>
      </c>
      <c r="N113" s="119">
        <v>0</v>
      </c>
      <c r="O113" s="119">
        <v>0</v>
      </c>
      <c r="P113" s="119">
        <v>0</v>
      </c>
      <c r="Q113" s="119">
        <v>0</v>
      </c>
      <c r="R113" s="119"/>
      <c r="S113" s="119"/>
      <c r="T113" s="119"/>
      <c r="U113" s="119"/>
      <c r="V113" s="119"/>
      <c r="W113" s="119"/>
      <c r="X113" s="119"/>
      <c r="Y113" s="121" t="s">
        <v>178</v>
      </c>
      <c r="Z113" s="119">
        <v>4.0816326530612255</v>
      </c>
      <c r="AA113" s="119">
        <v>0</v>
      </c>
      <c r="AB113" s="119">
        <v>0</v>
      </c>
      <c r="AC113" s="119">
        <v>0</v>
      </c>
      <c r="AD113" s="119">
        <v>34.693877551020407</v>
      </c>
      <c r="AE113" s="119">
        <v>32.653061224489818</v>
      </c>
      <c r="AF113" s="119">
        <v>14.285714285714283</v>
      </c>
      <c r="AG113" s="119">
        <v>0</v>
      </c>
      <c r="AH113" s="119">
        <v>0</v>
      </c>
      <c r="AI113" s="119">
        <v>14.285714285714283</v>
      </c>
      <c r="AJ113" s="119">
        <v>0</v>
      </c>
      <c r="AK113" s="119">
        <v>0</v>
      </c>
      <c r="AL113" s="119">
        <v>0</v>
      </c>
      <c r="AM113" s="119">
        <v>0</v>
      </c>
      <c r="AN113" s="119">
        <v>0</v>
      </c>
    </row>
    <row r="114" spans="2:40" x14ac:dyDescent="0.25">
      <c r="B114" s="121" t="s">
        <v>171</v>
      </c>
      <c r="C114" s="119">
        <v>0</v>
      </c>
      <c r="D114" s="119">
        <v>0</v>
      </c>
      <c r="E114" s="119">
        <v>12.500000000000009</v>
      </c>
      <c r="F114" s="119">
        <v>0</v>
      </c>
      <c r="G114" s="119">
        <v>0</v>
      </c>
      <c r="H114" s="119">
        <v>12.500000000000009</v>
      </c>
      <c r="I114" s="119">
        <v>12.500000000000009</v>
      </c>
      <c r="J114" s="119">
        <v>0</v>
      </c>
      <c r="K114" s="119">
        <v>49.999999999999957</v>
      </c>
      <c r="L114" s="119">
        <v>0</v>
      </c>
      <c r="M114" s="119">
        <v>0</v>
      </c>
      <c r="N114" s="119">
        <v>0</v>
      </c>
      <c r="O114" s="119">
        <v>0</v>
      </c>
      <c r="P114" s="119">
        <v>12.500000000000009</v>
      </c>
      <c r="Q114" s="119">
        <v>0</v>
      </c>
      <c r="R114" s="119"/>
      <c r="S114" s="119"/>
      <c r="T114" s="119"/>
      <c r="U114" s="119"/>
      <c r="V114" s="119"/>
      <c r="W114" s="119"/>
      <c r="X114" s="119"/>
      <c r="Y114" s="121" t="s">
        <v>179</v>
      </c>
      <c r="Z114" s="119">
        <v>0</v>
      </c>
      <c r="AA114" s="119">
        <v>0</v>
      </c>
      <c r="AB114" s="119">
        <v>0</v>
      </c>
      <c r="AC114" s="119">
        <v>0</v>
      </c>
      <c r="AD114" s="119">
        <v>80.851063829787236</v>
      </c>
      <c r="AE114" s="119">
        <v>5.3191489361701976</v>
      </c>
      <c r="AF114" s="119">
        <v>7.446808510638296</v>
      </c>
      <c r="AG114" s="119">
        <v>0</v>
      </c>
      <c r="AH114" s="119">
        <v>0</v>
      </c>
      <c r="AI114" s="119">
        <v>6.3829787234042632</v>
      </c>
      <c r="AJ114" s="119">
        <v>0</v>
      </c>
      <c r="AK114" s="119">
        <v>0</v>
      </c>
      <c r="AL114" s="119">
        <v>0</v>
      </c>
      <c r="AM114" s="119">
        <v>0</v>
      </c>
      <c r="AN114" s="119">
        <v>0</v>
      </c>
    </row>
    <row r="115" spans="2:40" x14ac:dyDescent="0.25">
      <c r="B115" s="121" t="s">
        <v>311</v>
      </c>
      <c r="C115" s="119">
        <v>0</v>
      </c>
      <c r="D115" s="119">
        <v>0</v>
      </c>
      <c r="E115" s="119">
        <v>0</v>
      </c>
      <c r="F115" s="119">
        <v>0</v>
      </c>
      <c r="G115" s="119">
        <v>0</v>
      </c>
      <c r="H115" s="119">
        <v>12.19512195121948</v>
      </c>
      <c r="I115" s="119">
        <v>31.707317073170749</v>
      </c>
      <c r="J115" s="119">
        <v>0</v>
      </c>
      <c r="K115" s="119">
        <v>36.585365853658587</v>
      </c>
      <c r="L115" s="119">
        <v>0</v>
      </c>
      <c r="M115" s="119">
        <v>19.512195121951194</v>
      </c>
      <c r="N115" s="119">
        <v>0</v>
      </c>
      <c r="O115" s="119">
        <v>0</v>
      </c>
      <c r="P115" s="119">
        <v>0</v>
      </c>
      <c r="Q115" s="119">
        <v>0</v>
      </c>
      <c r="R115" s="119"/>
      <c r="S115" s="119"/>
      <c r="T115" s="119"/>
      <c r="U115" s="119"/>
      <c r="V115" s="119"/>
      <c r="W115" s="119"/>
      <c r="X115" s="119"/>
      <c r="Y115" s="121" t="s">
        <v>180</v>
      </c>
      <c r="Z115" s="119">
        <v>8.6956521739130448</v>
      </c>
      <c r="AA115" s="119">
        <v>0</v>
      </c>
      <c r="AB115" s="119">
        <v>0</v>
      </c>
      <c r="AC115" s="119">
        <v>0</v>
      </c>
      <c r="AD115" s="119">
        <v>44.565217391304245</v>
      </c>
      <c r="AE115" s="119">
        <v>20.652173913043519</v>
      </c>
      <c r="AF115" s="119">
        <v>16.304347826087</v>
      </c>
      <c r="AG115" s="119">
        <v>0</v>
      </c>
      <c r="AH115" s="119">
        <v>0</v>
      </c>
      <c r="AI115" s="119">
        <v>9.7826086956521987</v>
      </c>
      <c r="AJ115" s="119">
        <v>0</v>
      </c>
      <c r="AK115" s="119">
        <v>0</v>
      </c>
      <c r="AL115" s="119">
        <v>0</v>
      </c>
      <c r="AM115" s="119">
        <v>0</v>
      </c>
      <c r="AN115" s="119">
        <v>0</v>
      </c>
    </row>
    <row r="116" spans="2:40" x14ac:dyDescent="0.25">
      <c r="B116" s="121" t="s">
        <v>174</v>
      </c>
      <c r="C116" s="119">
        <v>0</v>
      </c>
      <c r="D116" s="119">
        <v>0</v>
      </c>
      <c r="E116" s="119">
        <v>0</v>
      </c>
      <c r="F116" s="119">
        <v>0</v>
      </c>
      <c r="G116" s="119">
        <v>0</v>
      </c>
      <c r="H116" s="119">
        <v>7.1428571428571406</v>
      </c>
      <c r="I116" s="119">
        <v>21.428571428571445</v>
      </c>
      <c r="J116" s="119">
        <v>0</v>
      </c>
      <c r="K116" s="119">
        <v>49.999999999999964</v>
      </c>
      <c r="L116" s="119">
        <v>0</v>
      </c>
      <c r="M116" s="119">
        <v>21.428571428571445</v>
      </c>
      <c r="N116" s="119">
        <v>0</v>
      </c>
      <c r="O116" s="119">
        <v>0</v>
      </c>
      <c r="P116" s="119">
        <v>0</v>
      </c>
      <c r="Q116" s="119">
        <v>0</v>
      </c>
      <c r="R116" s="119"/>
      <c r="S116" s="119"/>
      <c r="T116" s="119"/>
      <c r="U116" s="119"/>
      <c r="V116" s="119"/>
      <c r="W116" s="119"/>
      <c r="X116" s="119"/>
      <c r="Y116" s="121" t="s">
        <v>181</v>
      </c>
      <c r="Z116" s="119">
        <v>8.9552238805970212</v>
      </c>
      <c r="AA116" s="119">
        <v>0</v>
      </c>
      <c r="AB116" s="119">
        <v>0</v>
      </c>
      <c r="AC116" s="119">
        <v>0</v>
      </c>
      <c r="AD116" s="119">
        <v>53.731343283582127</v>
      </c>
      <c r="AE116" s="119">
        <v>11.940298507462666</v>
      </c>
      <c r="AF116" s="119">
        <v>14.925373134328355</v>
      </c>
      <c r="AG116" s="119">
        <v>0</v>
      </c>
      <c r="AH116" s="119">
        <v>0</v>
      </c>
      <c r="AI116" s="119">
        <v>10.447761194029843</v>
      </c>
      <c r="AJ116" s="119">
        <v>0</v>
      </c>
      <c r="AK116" s="119">
        <v>0</v>
      </c>
      <c r="AL116" s="119">
        <v>0</v>
      </c>
      <c r="AM116" s="119">
        <v>0</v>
      </c>
      <c r="AN116" s="119">
        <v>0</v>
      </c>
    </row>
    <row r="117" spans="2:40" x14ac:dyDescent="0.25">
      <c r="B117" s="121" t="s">
        <v>175</v>
      </c>
      <c r="C117" s="119">
        <v>0</v>
      </c>
      <c r="D117" s="119">
        <v>0</v>
      </c>
      <c r="E117" s="119">
        <v>0</v>
      </c>
      <c r="F117" s="119">
        <v>0</v>
      </c>
      <c r="G117" s="119">
        <v>0</v>
      </c>
      <c r="H117" s="119">
        <v>12.499999999999989</v>
      </c>
      <c r="I117" s="119">
        <v>75.000000000000014</v>
      </c>
      <c r="J117" s="119">
        <v>0</v>
      </c>
      <c r="K117" s="119">
        <v>12.499999999999989</v>
      </c>
      <c r="L117" s="119">
        <v>0</v>
      </c>
      <c r="M117" s="119">
        <v>0</v>
      </c>
      <c r="N117" s="119">
        <v>0</v>
      </c>
      <c r="O117" s="119">
        <v>0</v>
      </c>
      <c r="P117" s="119">
        <v>0</v>
      </c>
      <c r="Q117" s="119">
        <v>0</v>
      </c>
      <c r="R117" s="119"/>
      <c r="S117" s="119"/>
      <c r="T117" s="119"/>
      <c r="U117" s="119"/>
      <c r="V117" s="119"/>
      <c r="W117" s="119"/>
      <c r="X117" s="119"/>
      <c r="Y117" s="121" t="s">
        <v>182</v>
      </c>
      <c r="Z117" s="119">
        <v>4.0404040404040318</v>
      </c>
      <c r="AA117" s="119">
        <v>0</v>
      </c>
      <c r="AB117" s="119">
        <v>0</v>
      </c>
      <c r="AC117" s="119">
        <v>0</v>
      </c>
      <c r="AD117" s="119">
        <v>54.545454545454568</v>
      </c>
      <c r="AE117" s="119">
        <v>18.181818181818191</v>
      </c>
      <c r="AF117" s="119">
        <v>13.131313131313128</v>
      </c>
      <c r="AG117" s="119">
        <v>0</v>
      </c>
      <c r="AH117" s="119">
        <v>0</v>
      </c>
      <c r="AI117" s="119">
        <v>10.101010101010095</v>
      </c>
      <c r="AJ117" s="119">
        <v>0</v>
      </c>
      <c r="AK117" s="119">
        <v>0</v>
      </c>
      <c r="AL117" s="119">
        <v>0</v>
      </c>
      <c r="AM117" s="119">
        <v>0</v>
      </c>
      <c r="AN117" s="119">
        <v>0</v>
      </c>
    </row>
    <row r="118" spans="2:40" x14ac:dyDescent="0.25">
      <c r="B118" s="121" t="s">
        <v>176</v>
      </c>
      <c r="C118" s="119">
        <v>1.6528925619834749</v>
      </c>
      <c r="D118" s="119">
        <v>0</v>
      </c>
      <c r="E118" s="119">
        <v>0</v>
      </c>
      <c r="F118" s="119">
        <v>0</v>
      </c>
      <c r="G118" s="119">
        <v>48.760330578512395</v>
      </c>
      <c r="H118" s="119">
        <v>9.9173553719008591</v>
      </c>
      <c r="I118" s="119">
        <v>26.446280991735456</v>
      </c>
      <c r="J118" s="119">
        <v>0</v>
      </c>
      <c r="K118" s="119">
        <v>3.3057851239669449</v>
      </c>
      <c r="L118" s="119">
        <v>7.4380165289256448</v>
      </c>
      <c r="M118" s="119">
        <v>2.4793388429752148</v>
      </c>
      <c r="N118" s="119">
        <v>0</v>
      </c>
      <c r="O118" s="119">
        <v>0</v>
      </c>
      <c r="P118" s="119">
        <v>0</v>
      </c>
      <c r="Q118" s="119">
        <v>0</v>
      </c>
      <c r="R118" s="119"/>
      <c r="S118" s="119"/>
      <c r="T118" s="119"/>
      <c r="U118" s="119"/>
      <c r="V118" s="119"/>
      <c r="W118" s="119"/>
      <c r="X118" s="119"/>
      <c r="Y118" s="121" t="s">
        <v>183</v>
      </c>
      <c r="Z118" s="119">
        <v>7.31707317073172</v>
      </c>
      <c r="AA118" s="119">
        <v>0</v>
      </c>
      <c r="AB118" s="119">
        <v>0</v>
      </c>
      <c r="AC118" s="119">
        <v>0</v>
      </c>
      <c r="AD118" s="119">
        <v>56.097560975609724</v>
      </c>
      <c r="AE118" s="119">
        <v>3.65853658536586</v>
      </c>
      <c r="AF118" s="119">
        <v>12.195121951219519</v>
      </c>
      <c r="AG118" s="119">
        <v>0</v>
      </c>
      <c r="AH118" s="119">
        <v>7.31707317073172</v>
      </c>
      <c r="AI118" s="119">
        <v>13.414634146341461</v>
      </c>
      <c r="AJ118" s="119">
        <v>0</v>
      </c>
      <c r="AK118" s="119">
        <v>0</v>
      </c>
      <c r="AL118" s="119">
        <v>0</v>
      </c>
      <c r="AM118" s="119">
        <v>0</v>
      </c>
      <c r="AN118" s="119">
        <v>0</v>
      </c>
    </row>
    <row r="119" spans="2:40" x14ac:dyDescent="0.25">
      <c r="B119" s="121" t="s">
        <v>177</v>
      </c>
      <c r="C119" s="119">
        <v>10.3448275862069</v>
      </c>
      <c r="D119" s="119">
        <v>0</v>
      </c>
      <c r="E119" s="119">
        <v>0</v>
      </c>
      <c r="F119" s="119">
        <v>0</v>
      </c>
      <c r="G119" s="119">
        <v>48.275862068965516</v>
      </c>
      <c r="H119" s="119">
        <v>17.241379310344815</v>
      </c>
      <c r="I119" s="119">
        <v>15.517241379310349</v>
      </c>
      <c r="J119" s="119">
        <v>0</v>
      </c>
      <c r="K119" s="119">
        <v>3.4482758620689631</v>
      </c>
      <c r="L119" s="119">
        <v>5.1724137931034502</v>
      </c>
      <c r="M119" s="119">
        <v>0</v>
      </c>
      <c r="N119" s="119">
        <v>0</v>
      </c>
      <c r="O119" s="119">
        <v>0</v>
      </c>
      <c r="P119" s="119">
        <v>0</v>
      </c>
      <c r="Q119" s="119">
        <v>0</v>
      </c>
      <c r="R119" s="119"/>
      <c r="S119" s="119"/>
      <c r="T119" s="119"/>
      <c r="U119" s="119"/>
      <c r="V119" s="119"/>
      <c r="W119" s="119"/>
      <c r="X119" s="119"/>
      <c r="Y119" s="121" t="s">
        <v>184</v>
      </c>
      <c r="Z119" s="119">
        <v>0</v>
      </c>
      <c r="AA119" s="119">
        <v>0</v>
      </c>
      <c r="AB119" s="119">
        <v>0</v>
      </c>
      <c r="AC119" s="119">
        <v>0</v>
      </c>
      <c r="AD119" s="119">
        <v>25.757575757575761</v>
      </c>
      <c r="AE119" s="119">
        <v>16.666666666666657</v>
      </c>
      <c r="AF119" s="119">
        <v>25.757575757575761</v>
      </c>
      <c r="AG119" s="119">
        <v>0</v>
      </c>
      <c r="AH119" s="119">
        <v>12.121212121212107</v>
      </c>
      <c r="AI119" s="119">
        <v>19.69696969696971</v>
      </c>
      <c r="AJ119" s="119">
        <v>0</v>
      </c>
      <c r="AK119" s="119">
        <v>0</v>
      </c>
      <c r="AL119" s="119">
        <v>0</v>
      </c>
      <c r="AM119" s="119">
        <v>0</v>
      </c>
      <c r="AN119" s="119">
        <v>0</v>
      </c>
    </row>
    <row r="120" spans="2:40" x14ac:dyDescent="0.25">
      <c r="B120" s="121" t="s">
        <v>178</v>
      </c>
      <c r="C120" s="119">
        <v>4.0816326530612255</v>
      </c>
      <c r="D120" s="119">
        <v>0</v>
      </c>
      <c r="E120" s="119">
        <v>0</v>
      </c>
      <c r="F120" s="119">
        <v>0</v>
      </c>
      <c r="G120" s="119">
        <v>34.693877551020407</v>
      </c>
      <c r="H120" s="119">
        <v>32.653061224489818</v>
      </c>
      <c r="I120" s="119">
        <v>14.285714285714283</v>
      </c>
      <c r="J120" s="119">
        <v>0</v>
      </c>
      <c r="K120" s="119">
        <v>0</v>
      </c>
      <c r="L120" s="119">
        <v>14.285714285714283</v>
      </c>
      <c r="M120" s="119">
        <v>0</v>
      </c>
      <c r="N120" s="119">
        <v>0</v>
      </c>
      <c r="O120" s="119">
        <v>0</v>
      </c>
      <c r="P120" s="119">
        <v>0</v>
      </c>
      <c r="Q120" s="119">
        <v>0</v>
      </c>
      <c r="R120" s="119"/>
      <c r="S120" s="119"/>
      <c r="T120" s="119"/>
      <c r="U120" s="119"/>
      <c r="V120" s="119"/>
      <c r="W120" s="119"/>
      <c r="X120" s="119"/>
      <c r="Y120" s="121" t="s">
        <v>185</v>
      </c>
      <c r="Z120" s="119">
        <v>0</v>
      </c>
      <c r="AA120" s="119">
        <v>0</v>
      </c>
      <c r="AB120" s="119">
        <v>0</v>
      </c>
      <c r="AC120" s="119">
        <v>0</v>
      </c>
      <c r="AD120" s="119">
        <v>33.333333333333336</v>
      </c>
      <c r="AE120" s="119">
        <v>14.583333333333321</v>
      </c>
      <c r="AF120" s="119">
        <v>18.750000000000014</v>
      </c>
      <c r="AG120" s="119">
        <v>0</v>
      </c>
      <c r="AH120" s="119">
        <v>14.583333333333321</v>
      </c>
      <c r="AI120" s="119">
        <v>18.750000000000014</v>
      </c>
      <c r="AJ120" s="119">
        <v>0</v>
      </c>
      <c r="AK120" s="119">
        <v>0</v>
      </c>
      <c r="AL120" s="119">
        <v>0</v>
      </c>
      <c r="AM120" s="119">
        <v>0</v>
      </c>
      <c r="AN120" s="119">
        <v>0</v>
      </c>
    </row>
    <row r="121" spans="2:40" x14ac:dyDescent="0.25">
      <c r="B121" s="121" t="s">
        <v>179</v>
      </c>
      <c r="C121" s="119">
        <v>0</v>
      </c>
      <c r="D121" s="119">
        <v>0</v>
      </c>
      <c r="E121" s="119">
        <v>0</v>
      </c>
      <c r="F121" s="119">
        <v>0</v>
      </c>
      <c r="G121" s="119">
        <v>80.851063829787236</v>
      </c>
      <c r="H121" s="119">
        <v>5.3191489361701976</v>
      </c>
      <c r="I121" s="119">
        <v>7.446808510638296</v>
      </c>
      <c r="J121" s="119">
        <v>0</v>
      </c>
      <c r="K121" s="119">
        <v>0</v>
      </c>
      <c r="L121" s="119">
        <v>6.3829787234042632</v>
      </c>
      <c r="M121" s="119">
        <v>0</v>
      </c>
      <c r="N121" s="119">
        <v>0</v>
      </c>
      <c r="O121" s="119">
        <v>0</v>
      </c>
      <c r="P121" s="119">
        <v>0</v>
      </c>
      <c r="Q121" s="119">
        <v>0</v>
      </c>
      <c r="R121" s="119"/>
      <c r="S121" s="119"/>
      <c r="T121" s="119"/>
      <c r="U121" s="119"/>
      <c r="V121" s="119"/>
      <c r="W121" s="119"/>
      <c r="X121" s="119"/>
      <c r="Y121" s="121" t="s">
        <v>186</v>
      </c>
      <c r="Z121" s="119">
        <v>0</v>
      </c>
      <c r="AA121" s="119">
        <v>0</v>
      </c>
      <c r="AB121" s="119">
        <v>0</v>
      </c>
      <c r="AC121" s="119">
        <v>0</v>
      </c>
      <c r="AD121" s="119">
        <v>14.814814814814794</v>
      </c>
      <c r="AE121" s="119">
        <v>11.111111111111123</v>
      </c>
      <c r="AF121" s="119">
        <v>74.074074074074076</v>
      </c>
      <c r="AG121" s="119">
        <v>0</v>
      </c>
      <c r="AH121" s="119">
        <v>0</v>
      </c>
      <c r="AI121" s="119">
        <v>0</v>
      </c>
      <c r="AJ121" s="119">
        <v>0</v>
      </c>
      <c r="AK121" s="119">
        <v>0</v>
      </c>
      <c r="AL121" s="119">
        <v>0</v>
      </c>
      <c r="AM121" s="119">
        <v>0</v>
      </c>
      <c r="AN121" s="119">
        <v>0</v>
      </c>
    </row>
    <row r="122" spans="2:40" x14ac:dyDescent="0.25">
      <c r="B122" s="121" t="s">
        <v>180</v>
      </c>
      <c r="C122" s="119">
        <v>8.6956521739130448</v>
      </c>
      <c r="D122" s="119">
        <v>0</v>
      </c>
      <c r="E122" s="119">
        <v>0</v>
      </c>
      <c r="F122" s="119">
        <v>0</v>
      </c>
      <c r="G122" s="119">
        <v>44.565217391304245</v>
      </c>
      <c r="H122" s="119">
        <v>20.652173913043519</v>
      </c>
      <c r="I122" s="119">
        <v>16.304347826087</v>
      </c>
      <c r="J122" s="119">
        <v>0</v>
      </c>
      <c r="K122" s="119">
        <v>0</v>
      </c>
      <c r="L122" s="119">
        <v>9.7826086956521987</v>
      </c>
      <c r="M122" s="119">
        <v>0</v>
      </c>
      <c r="N122" s="119">
        <v>0</v>
      </c>
      <c r="O122" s="119">
        <v>0</v>
      </c>
      <c r="P122" s="119">
        <v>0</v>
      </c>
      <c r="Q122" s="119">
        <v>0</v>
      </c>
      <c r="R122" s="119"/>
      <c r="S122" s="119"/>
      <c r="T122" s="119"/>
      <c r="U122" s="119"/>
      <c r="V122" s="119"/>
      <c r="W122" s="119"/>
      <c r="X122" s="119"/>
      <c r="Y122" s="121" t="s">
        <v>187</v>
      </c>
      <c r="Z122" s="119">
        <v>0</v>
      </c>
      <c r="AA122" s="119">
        <v>0</v>
      </c>
      <c r="AB122" s="119">
        <v>0</v>
      </c>
      <c r="AC122" s="119">
        <v>7.1428571428571468</v>
      </c>
      <c r="AD122" s="119">
        <v>0</v>
      </c>
      <c r="AE122" s="119">
        <v>50.000000000000007</v>
      </c>
      <c r="AF122" s="119">
        <v>14.285714285714294</v>
      </c>
      <c r="AG122" s="119">
        <v>0</v>
      </c>
      <c r="AH122" s="119">
        <v>28.571428571428545</v>
      </c>
      <c r="AI122" s="119">
        <v>0</v>
      </c>
      <c r="AJ122" s="119">
        <v>0</v>
      </c>
      <c r="AK122" s="119">
        <v>0</v>
      </c>
      <c r="AL122" s="119">
        <v>0</v>
      </c>
      <c r="AM122" s="119">
        <v>0</v>
      </c>
      <c r="AN122" s="119">
        <v>0</v>
      </c>
    </row>
    <row r="123" spans="2:40" x14ac:dyDescent="0.25">
      <c r="B123" s="121" t="s">
        <v>181</v>
      </c>
      <c r="C123" s="119">
        <v>8.9552238805970212</v>
      </c>
      <c r="D123" s="119">
        <v>0</v>
      </c>
      <c r="E123" s="119">
        <v>0</v>
      </c>
      <c r="F123" s="119">
        <v>0</v>
      </c>
      <c r="G123" s="119">
        <v>53.731343283582127</v>
      </c>
      <c r="H123" s="119">
        <v>11.940298507462666</v>
      </c>
      <c r="I123" s="119">
        <v>14.925373134328355</v>
      </c>
      <c r="J123" s="119">
        <v>0</v>
      </c>
      <c r="K123" s="119">
        <v>0</v>
      </c>
      <c r="L123" s="119">
        <v>10.447761194029843</v>
      </c>
      <c r="M123" s="119">
        <v>0</v>
      </c>
      <c r="N123" s="119">
        <v>0</v>
      </c>
      <c r="O123" s="119">
        <v>0</v>
      </c>
      <c r="P123" s="119">
        <v>0</v>
      </c>
      <c r="Q123" s="119">
        <v>0</v>
      </c>
      <c r="R123" s="119"/>
      <c r="S123" s="119"/>
      <c r="T123" s="119"/>
      <c r="U123" s="119"/>
      <c r="V123" s="119"/>
      <c r="W123" s="119"/>
      <c r="X123" s="119"/>
      <c r="Y123" s="121" t="s">
        <v>188</v>
      </c>
      <c r="Z123" s="119">
        <v>0</v>
      </c>
      <c r="AA123" s="119">
        <v>0</v>
      </c>
      <c r="AB123" s="119">
        <v>0</v>
      </c>
      <c r="AC123" s="119">
        <v>0</v>
      </c>
      <c r="AD123" s="119">
        <v>0</v>
      </c>
      <c r="AE123" s="119">
        <v>0</v>
      </c>
      <c r="AF123" s="119">
        <v>0</v>
      </c>
      <c r="AG123" s="119">
        <v>0</v>
      </c>
      <c r="AH123" s="119">
        <v>0</v>
      </c>
      <c r="AI123" s="119">
        <v>0</v>
      </c>
      <c r="AJ123" s="119">
        <v>0</v>
      </c>
      <c r="AK123" s="119">
        <v>0</v>
      </c>
      <c r="AL123" s="119">
        <v>0</v>
      </c>
      <c r="AM123" s="119">
        <v>100</v>
      </c>
      <c r="AN123" s="119">
        <v>0</v>
      </c>
    </row>
    <row r="124" spans="2:40" x14ac:dyDescent="0.25">
      <c r="B124" s="121" t="s">
        <v>182</v>
      </c>
      <c r="C124" s="119">
        <v>4.0404040404040318</v>
      </c>
      <c r="D124" s="119">
        <v>0</v>
      </c>
      <c r="E124" s="119">
        <v>0</v>
      </c>
      <c r="F124" s="119">
        <v>0</v>
      </c>
      <c r="G124" s="119">
        <v>54.545454545454568</v>
      </c>
      <c r="H124" s="119">
        <v>18.181818181818191</v>
      </c>
      <c r="I124" s="119">
        <v>13.131313131313128</v>
      </c>
      <c r="J124" s="119">
        <v>0</v>
      </c>
      <c r="K124" s="119">
        <v>0</v>
      </c>
      <c r="L124" s="119">
        <v>10.101010101010095</v>
      </c>
      <c r="M124" s="119">
        <v>0</v>
      </c>
      <c r="N124" s="119">
        <v>0</v>
      </c>
      <c r="O124" s="119">
        <v>0</v>
      </c>
      <c r="P124" s="119">
        <v>0</v>
      </c>
      <c r="Q124" s="119">
        <v>0</v>
      </c>
      <c r="R124" s="119"/>
      <c r="S124" s="119"/>
      <c r="T124" s="119"/>
      <c r="U124" s="119"/>
      <c r="V124" s="119"/>
      <c r="W124" s="119"/>
      <c r="X124" s="119"/>
      <c r="Y124" s="121" t="s">
        <v>189</v>
      </c>
      <c r="Z124" s="119">
        <v>0</v>
      </c>
      <c r="AA124" s="119">
        <v>0</v>
      </c>
      <c r="AB124" s="119">
        <v>0</v>
      </c>
      <c r="AC124" s="119">
        <v>0</v>
      </c>
      <c r="AD124" s="119">
        <v>0</v>
      </c>
      <c r="AE124" s="119">
        <v>11.627906976744146</v>
      </c>
      <c r="AF124" s="119">
        <v>41.860465116279094</v>
      </c>
      <c r="AG124" s="119">
        <v>0</v>
      </c>
      <c r="AH124" s="119">
        <v>41.860465116279094</v>
      </c>
      <c r="AI124" s="119">
        <v>0</v>
      </c>
      <c r="AJ124" s="119">
        <v>4.651162790697672</v>
      </c>
      <c r="AK124" s="119">
        <v>0</v>
      </c>
      <c r="AL124" s="119">
        <v>0</v>
      </c>
      <c r="AM124" s="119">
        <v>0</v>
      </c>
      <c r="AN124" s="119">
        <v>0</v>
      </c>
    </row>
    <row r="125" spans="2:40" x14ac:dyDescent="0.25">
      <c r="B125" s="121" t="s">
        <v>183</v>
      </c>
      <c r="C125" s="119">
        <v>7.31707317073172</v>
      </c>
      <c r="D125" s="119">
        <v>0</v>
      </c>
      <c r="E125" s="119">
        <v>0</v>
      </c>
      <c r="F125" s="119">
        <v>0</v>
      </c>
      <c r="G125" s="119">
        <v>56.097560975609724</v>
      </c>
      <c r="H125" s="119">
        <v>3.65853658536586</v>
      </c>
      <c r="I125" s="119">
        <v>12.195121951219519</v>
      </c>
      <c r="J125" s="119">
        <v>0</v>
      </c>
      <c r="K125" s="119">
        <v>7.31707317073172</v>
      </c>
      <c r="L125" s="119">
        <v>13.414634146341461</v>
      </c>
      <c r="M125" s="119">
        <v>0</v>
      </c>
      <c r="N125" s="119">
        <v>0</v>
      </c>
      <c r="O125" s="119">
        <v>0</v>
      </c>
      <c r="P125" s="119">
        <v>0</v>
      </c>
      <c r="Q125" s="119">
        <v>0</v>
      </c>
      <c r="R125" s="119"/>
      <c r="S125" s="119"/>
      <c r="T125" s="119"/>
      <c r="U125" s="119"/>
      <c r="V125" s="119"/>
      <c r="W125" s="119"/>
      <c r="X125" s="119"/>
      <c r="Y125" s="121" t="s">
        <v>190</v>
      </c>
      <c r="Z125" s="119">
        <v>0</v>
      </c>
      <c r="AA125" s="119">
        <v>0</v>
      </c>
      <c r="AB125" s="119">
        <v>0</v>
      </c>
      <c r="AC125" s="119">
        <v>0</v>
      </c>
      <c r="AD125" s="119">
        <v>0</v>
      </c>
      <c r="AE125" s="119">
        <v>15.15151515151512</v>
      </c>
      <c r="AF125" s="119">
        <v>24.242424242424228</v>
      </c>
      <c r="AG125" s="119">
        <v>0</v>
      </c>
      <c r="AH125" s="119">
        <v>60.606060606060659</v>
      </c>
      <c r="AI125" s="119">
        <v>0</v>
      </c>
      <c r="AJ125" s="119">
        <v>0</v>
      </c>
      <c r="AK125" s="119">
        <v>0</v>
      </c>
      <c r="AL125" s="119">
        <v>0</v>
      </c>
      <c r="AM125" s="119">
        <v>0</v>
      </c>
      <c r="AN125" s="119">
        <v>0</v>
      </c>
    </row>
    <row r="126" spans="2:40" x14ac:dyDescent="0.25">
      <c r="B126" s="121" t="s">
        <v>184</v>
      </c>
      <c r="C126" s="119">
        <v>0</v>
      </c>
      <c r="D126" s="119">
        <v>0</v>
      </c>
      <c r="E126" s="119">
        <v>0</v>
      </c>
      <c r="F126" s="119">
        <v>0</v>
      </c>
      <c r="G126" s="119">
        <v>25.757575757575761</v>
      </c>
      <c r="H126" s="119">
        <v>16.666666666666657</v>
      </c>
      <c r="I126" s="119">
        <v>25.757575757575761</v>
      </c>
      <c r="J126" s="119">
        <v>0</v>
      </c>
      <c r="K126" s="119">
        <v>12.121212121212107</v>
      </c>
      <c r="L126" s="119">
        <v>19.69696969696971</v>
      </c>
      <c r="M126" s="119">
        <v>0</v>
      </c>
      <c r="N126" s="119">
        <v>0</v>
      </c>
      <c r="O126" s="119">
        <v>0</v>
      </c>
      <c r="P126" s="119">
        <v>0</v>
      </c>
      <c r="Q126" s="119">
        <v>0</v>
      </c>
      <c r="R126" s="119"/>
      <c r="S126" s="119"/>
      <c r="T126" s="119"/>
      <c r="U126" s="119"/>
      <c r="V126" s="119"/>
      <c r="W126" s="119"/>
      <c r="X126" s="119"/>
      <c r="Y126" s="121" t="s">
        <v>191</v>
      </c>
      <c r="Z126" s="119">
        <v>0</v>
      </c>
      <c r="AA126" s="119">
        <v>4.1666666666666705</v>
      </c>
      <c r="AB126" s="119">
        <v>0</v>
      </c>
      <c r="AC126" s="119">
        <v>0</v>
      </c>
      <c r="AD126" s="119">
        <v>54.166666666666735</v>
      </c>
      <c r="AE126" s="119">
        <v>16.666666666666657</v>
      </c>
      <c r="AF126" s="119">
        <v>20.83333333333329</v>
      </c>
      <c r="AG126" s="119">
        <v>0</v>
      </c>
      <c r="AH126" s="119">
        <v>0</v>
      </c>
      <c r="AI126" s="119">
        <v>4.1666666666666705</v>
      </c>
      <c r="AJ126" s="119">
        <v>0</v>
      </c>
      <c r="AK126" s="119">
        <v>0</v>
      </c>
      <c r="AL126" s="119">
        <v>0</v>
      </c>
      <c r="AM126" s="119">
        <v>0</v>
      </c>
      <c r="AN126" s="119">
        <v>0</v>
      </c>
    </row>
    <row r="127" spans="2:40" x14ac:dyDescent="0.25">
      <c r="B127" s="121" t="s">
        <v>185</v>
      </c>
      <c r="C127" s="119">
        <v>0</v>
      </c>
      <c r="D127" s="119">
        <v>0</v>
      </c>
      <c r="E127" s="119">
        <v>0</v>
      </c>
      <c r="F127" s="119">
        <v>0</v>
      </c>
      <c r="G127" s="119">
        <v>33.333333333333336</v>
      </c>
      <c r="H127" s="119">
        <v>14.583333333333321</v>
      </c>
      <c r="I127" s="119">
        <v>18.750000000000014</v>
      </c>
      <c r="J127" s="119">
        <v>0</v>
      </c>
      <c r="K127" s="119">
        <v>14.583333333333321</v>
      </c>
      <c r="L127" s="119">
        <v>18.750000000000014</v>
      </c>
      <c r="M127" s="119">
        <v>0</v>
      </c>
      <c r="N127" s="119">
        <v>0</v>
      </c>
      <c r="O127" s="119">
        <v>0</v>
      </c>
      <c r="P127" s="119">
        <v>0</v>
      </c>
      <c r="Q127" s="119">
        <v>0</v>
      </c>
      <c r="R127" s="119"/>
      <c r="S127" s="119"/>
      <c r="T127" s="119"/>
      <c r="U127" s="119"/>
      <c r="V127" s="119"/>
      <c r="W127" s="119"/>
      <c r="X127" s="119"/>
      <c r="Y127" s="121" t="s">
        <v>192</v>
      </c>
      <c r="Z127" s="119">
        <v>15.384615384615399</v>
      </c>
      <c r="AA127" s="119">
        <v>0</v>
      </c>
      <c r="AB127" s="119">
        <v>0</v>
      </c>
      <c r="AC127" s="119">
        <v>0</v>
      </c>
      <c r="AD127" s="119">
        <v>61.538461538461505</v>
      </c>
      <c r="AE127" s="119">
        <v>15.384615384615399</v>
      </c>
      <c r="AF127" s="119">
        <v>7.6923076923076996</v>
      </c>
      <c r="AG127" s="119">
        <v>0</v>
      </c>
      <c r="AH127" s="119">
        <v>0</v>
      </c>
      <c r="AI127" s="119">
        <v>0</v>
      </c>
      <c r="AJ127" s="119">
        <v>0</v>
      </c>
      <c r="AK127" s="119">
        <v>0</v>
      </c>
      <c r="AL127" s="119">
        <v>0</v>
      </c>
      <c r="AM127" s="119">
        <v>0</v>
      </c>
      <c r="AN127" s="119">
        <v>0</v>
      </c>
    </row>
    <row r="128" spans="2:40" x14ac:dyDescent="0.25">
      <c r="B128" s="103" t="s">
        <v>186</v>
      </c>
      <c r="C128">
        <v>0</v>
      </c>
      <c r="D128">
        <v>0</v>
      </c>
      <c r="E128">
        <v>0</v>
      </c>
      <c r="F128">
        <v>0</v>
      </c>
      <c r="G128">
        <v>14.814814814814794</v>
      </c>
      <c r="H128">
        <v>11.111111111111123</v>
      </c>
      <c r="I128">
        <v>74.074074074074076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2:17" x14ac:dyDescent="0.25">
      <c r="B129" s="103" t="s">
        <v>187</v>
      </c>
      <c r="C129">
        <v>0</v>
      </c>
      <c r="D129">
        <v>0</v>
      </c>
      <c r="E129">
        <v>0</v>
      </c>
      <c r="F129">
        <v>7.1428571428571468</v>
      </c>
      <c r="G129">
        <v>0</v>
      </c>
      <c r="H129">
        <v>50.000000000000007</v>
      </c>
      <c r="I129">
        <v>14.285714285714294</v>
      </c>
      <c r="J129">
        <v>0</v>
      </c>
      <c r="K129">
        <v>28.571428571428545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</row>
    <row r="130" spans="2:17" x14ac:dyDescent="0.25">
      <c r="B130" s="103" t="s">
        <v>188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100</v>
      </c>
      <c r="Q130">
        <v>0</v>
      </c>
    </row>
    <row r="131" spans="2:17" x14ac:dyDescent="0.25">
      <c r="B131" s="103" t="s">
        <v>189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11.627906976744146</v>
      </c>
      <c r="I131">
        <v>41.860465116279094</v>
      </c>
      <c r="J131">
        <v>0</v>
      </c>
      <c r="K131">
        <v>41.860465116279094</v>
      </c>
      <c r="L131">
        <v>0</v>
      </c>
      <c r="M131">
        <v>4.651162790697672</v>
      </c>
      <c r="N131">
        <v>0</v>
      </c>
      <c r="O131">
        <v>0</v>
      </c>
      <c r="P131">
        <v>0</v>
      </c>
      <c r="Q131">
        <v>0</v>
      </c>
    </row>
    <row r="132" spans="2:17" x14ac:dyDescent="0.25">
      <c r="B132" s="103" t="s">
        <v>190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15.15151515151512</v>
      </c>
      <c r="I132">
        <v>24.242424242424228</v>
      </c>
      <c r="J132">
        <v>0</v>
      </c>
      <c r="K132">
        <v>60.606060606060659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2:17" x14ac:dyDescent="0.25">
      <c r="B133" s="103" t="s">
        <v>191</v>
      </c>
      <c r="C133">
        <v>0</v>
      </c>
      <c r="D133">
        <v>4.1666666666666705</v>
      </c>
      <c r="E133">
        <v>0</v>
      </c>
      <c r="F133">
        <v>0</v>
      </c>
      <c r="G133">
        <v>54.166666666666735</v>
      </c>
      <c r="H133">
        <v>16.666666666666657</v>
      </c>
      <c r="I133">
        <v>20.83333333333329</v>
      </c>
      <c r="J133">
        <v>0</v>
      </c>
      <c r="K133">
        <v>0</v>
      </c>
      <c r="L133">
        <v>4.1666666666666705</v>
      </c>
      <c r="M133">
        <v>0</v>
      </c>
      <c r="N133">
        <v>0</v>
      </c>
      <c r="O133">
        <v>0</v>
      </c>
      <c r="P133">
        <v>0</v>
      </c>
      <c r="Q133">
        <v>0</v>
      </c>
    </row>
    <row r="134" spans="2:17" x14ac:dyDescent="0.25">
      <c r="B134" s="103" t="s">
        <v>192</v>
      </c>
      <c r="C134">
        <v>15.384615384615399</v>
      </c>
      <c r="D134">
        <v>0</v>
      </c>
      <c r="E134">
        <v>0</v>
      </c>
      <c r="F134">
        <v>0</v>
      </c>
      <c r="G134">
        <v>61.538461538461505</v>
      </c>
      <c r="H134">
        <v>15.384615384615399</v>
      </c>
      <c r="I134">
        <v>7.6923076923076996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B466"/>
  <sheetViews>
    <sheetView topLeftCell="BQ1" workbookViewId="0">
      <selection activeCell="BR8" sqref="BR8"/>
    </sheetView>
  </sheetViews>
  <sheetFormatPr baseColWidth="10" defaultRowHeight="15" x14ac:dyDescent="0.25"/>
  <cols>
    <col min="9" max="9" width="8.42578125" customWidth="1"/>
    <col min="13" max="13" width="9.7109375" customWidth="1"/>
    <col min="18" max="18" width="8.85546875" customWidth="1"/>
    <col min="19" max="19" width="9.140625" customWidth="1"/>
    <col min="22" max="22" width="5.7109375" customWidth="1"/>
    <col min="23" max="23" width="7.140625" customWidth="1"/>
    <col min="31" max="31" width="9.42578125" customWidth="1"/>
    <col min="32" max="32" width="9.5703125" customWidth="1"/>
    <col min="33" max="33" width="15.85546875" customWidth="1"/>
    <col min="71" max="71" width="16.28515625" customWidth="1"/>
  </cols>
  <sheetData>
    <row r="1" spans="2:101" x14ac:dyDescent="0.25">
      <c r="C1" t="s">
        <v>195</v>
      </c>
      <c r="H1" t="s">
        <v>274</v>
      </c>
      <c r="Q1" s="1" t="s">
        <v>250</v>
      </c>
      <c r="R1" s="54"/>
      <c r="S1" s="54"/>
      <c r="AD1" s="17"/>
      <c r="AE1" s="17"/>
      <c r="AK1" s="17"/>
      <c r="AL1" s="17"/>
      <c r="BS1" s="22"/>
      <c r="BT1" s="22"/>
      <c r="BU1" s="22"/>
      <c r="BV1" s="22"/>
      <c r="BW1" s="22"/>
    </row>
    <row r="2" spans="2:101" x14ac:dyDescent="0.25">
      <c r="C2" t="s">
        <v>249</v>
      </c>
      <c r="H2" t="s">
        <v>275</v>
      </c>
      <c r="T2" s="17"/>
      <c r="U2" s="17"/>
      <c r="V2" s="17"/>
      <c r="W2" s="17"/>
      <c r="X2" s="6"/>
      <c r="Y2" s="6"/>
      <c r="Z2" s="17"/>
      <c r="AA2" s="17"/>
      <c r="AB2" s="17"/>
      <c r="AC2" s="17"/>
      <c r="AD2" s="17"/>
      <c r="AE2" s="17"/>
      <c r="AF2" s="17"/>
      <c r="AG2" s="17"/>
      <c r="AH2" s="17"/>
      <c r="AI2" s="17"/>
      <c r="BS2" s="31" t="s">
        <v>334</v>
      </c>
      <c r="BT2" s="31"/>
      <c r="BU2" s="31"/>
      <c r="BV2" s="31"/>
      <c r="BW2" t="s">
        <v>337</v>
      </c>
    </row>
    <row r="3" spans="2:101" x14ac:dyDescent="0.25">
      <c r="C3" s="31" t="s">
        <v>266</v>
      </c>
      <c r="D3" s="31"/>
      <c r="E3" s="31"/>
      <c r="F3" s="31"/>
      <c r="G3" s="31"/>
      <c r="H3" s="31"/>
      <c r="J3" t="s">
        <v>199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M3" t="s">
        <v>197</v>
      </c>
      <c r="BS3" s="47" t="s">
        <v>269</v>
      </c>
    </row>
    <row r="4" spans="2:101" s="17" customFormat="1" x14ac:dyDescent="0.25">
      <c r="BS4" s="38"/>
    </row>
    <row r="5" spans="2:101" s="17" customFormat="1" x14ac:dyDescent="0.25">
      <c r="C5" t="s">
        <v>22</v>
      </c>
      <c r="D5" t="s">
        <v>24</v>
      </c>
      <c r="E5" t="s">
        <v>25</v>
      </c>
      <c r="F5" t="s">
        <v>23</v>
      </c>
      <c r="G5" t="s">
        <v>18</v>
      </c>
      <c r="H5" t="s">
        <v>19</v>
      </c>
      <c r="I5" t="s">
        <v>20</v>
      </c>
      <c r="J5" t="s">
        <v>21</v>
      </c>
      <c r="K5" t="s">
        <v>13</v>
      </c>
      <c r="L5" t="s">
        <v>14</v>
      </c>
      <c r="M5" t="s">
        <v>15</v>
      </c>
      <c r="N5" t="s">
        <v>16</v>
      </c>
      <c r="O5" t="s">
        <v>27</v>
      </c>
      <c r="P5" t="s">
        <v>29</v>
      </c>
      <c r="Q5" t="s">
        <v>30</v>
      </c>
      <c r="R5" t="s">
        <v>193</v>
      </c>
      <c r="S5" t="s">
        <v>301</v>
      </c>
      <c r="U5" t="s">
        <v>0</v>
      </c>
      <c r="V5" t="s">
        <v>1</v>
      </c>
      <c r="W5" t="s">
        <v>6</v>
      </c>
      <c r="X5" t="s">
        <v>10</v>
      </c>
      <c r="Y5" t="s">
        <v>11</v>
      </c>
      <c r="Z5" t="s">
        <v>7</v>
      </c>
      <c r="AA5" t="s">
        <v>8</v>
      </c>
      <c r="AB5" t="s">
        <v>299</v>
      </c>
      <c r="AC5" t="s">
        <v>300</v>
      </c>
      <c r="AD5" t="s">
        <v>5</v>
      </c>
      <c r="AE5" t="s">
        <v>38</v>
      </c>
      <c r="AF5" t="s">
        <v>267</v>
      </c>
      <c r="BS5" s="38"/>
      <c r="BT5" s="71"/>
      <c r="BU5" s="71"/>
      <c r="BV5" s="71"/>
      <c r="BW5" s="71"/>
      <c r="BX5" s="38"/>
      <c r="BY5" s="71"/>
      <c r="BZ5" s="71"/>
      <c r="CA5" s="71"/>
      <c r="CB5" s="71"/>
      <c r="CC5" s="71"/>
      <c r="CD5" s="71"/>
      <c r="CE5" s="71"/>
      <c r="CF5" s="71"/>
      <c r="CG5" s="1"/>
      <c r="CH5" s="1"/>
      <c r="CI5" s="47"/>
      <c r="CJ5" s="47"/>
      <c r="CK5" s="47"/>
      <c r="CL5" s="1"/>
      <c r="CM5" s="1"/>
      <c r="CN5" s="1"/>
      <c r="CO5" s="1"/>
      <c r="CP5" s="1"/>
      <c r="CQ5" s="1"/>
      <c r="CR5" s="1"/>
      <c r="CS5" s="1"/>
      <c r="CT5" s="1"/>
      <c r="CU5" s="2"/>
      <c r="CV5" s="1"/>
      <c r="CW5" s="32"/>
    </row>
    <row r="6" spans="2:101" s="17" customFormat="1" x14ac:dyDescent="0.25">
      <c r="B6" t="s">
        <v>302</v>
      </c>
      <c r="C6" s="6">
        <v>0</v>
      </c>
      <c r="D6" s="6">
        <v>0</v>
      </c>
      <c r="E6" s="6">
        <v>0</v>
      </c>
      <c r="F6" s="6">
        <v>6.6666666666666602E-3</v>
      </c>
      <c r="G6" s="6">
        <v>0.01</v>
      </c>
      <c r="H6" s="6">
        <v>0.01</v>
      </c>
      <c r="I6" s="6">
        <v>2.33333333333333E-2</v>
      </c>
      <c r="J6" s="6">
        <v>8.3333333333333301E-2</v>
      </c>
      <c r="K6" s="6">
        <v>3.3333333333333301E-3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6.6666666666666602E-3</v>
      </c>
      <c r="R6" s="6">
        <v>1.6666666666666601E-2</v>
      </c>
      <c r="S6" s="6">
        <v>2.33333333333333E-2</v>
      </c>
      <c r="T6" s="30">
        <v>0</v>
      </c>
      <c r="U6" s="6">
        <v>1.6666666666666601E-2</v>
      </c>
      <c r="V6" s="6">
        <v>0.09</v>
      </c>
      <c r="W6" s="6">
        <v>3.3333333333333301E-3</v>
      </c>
      <c r="X6" s="6">
        <v>3.3333333333333298E-2</v>
      </c>
      <c r="Y6" s="6">
        <v>0.01</v>
      </c>
      <c r="Z6" s="6">
        <v>3.3333333333333301E-3</v>
      </c>
      <c r="AA6" s="6">
        <v>0</v>
      </c>
      <c r="AB6" s="6">
        <v>2.33333333333333E-2</v>
      </c>
      <c r="AC6" s="6">
        <v>0</v>
      </c>
      <c r="AD6" s="6">
        <v>0</v>
      </c>
      <c r="AE6" s="6">
        <v>6.6666666666666602E-3</v>
      </c>
      <c r="AF6" s="6">
        <v>0</v>
      </c>
      <c r="AJ6"/>
      <c r="AL6"/>
      <c r="AM6"/>
      <c r="BS6" s="38"/>
      <c r="CG6" s="118"/>
    </row>
    <row r="7" spans="2:101" s="17" customFormat="1" x14ac:dyDescent="0.25">
      <c r="V7" s="6"/>
      <c r="AJ7" s="6"/>
      <c r="AL7" s="6"/>
      <c r="AM7" s="6"/>
      <c r="BS7" s="38"/>
    </row>
    <row r="8" spans="2:101" s="17" customFormat="1" x14ac:dyDescent="0.25">
      <c r="C8" s="138" t="s">
        <v>268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 t="s">
        <v>255</v>
      </c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99"/>
      <c r="AF8" s="99"/>
      <c r="AI8" s="26"/>
      <c r="AJ8" s="26"/>
      <c r="BS8" s="31" t="s">
        <v>204</v>
      </c>
      <c r="BT8" s="31"/>
      <c r="BU8" s="83" t="s">
        <v>336</v>
      </c>
      <c r="BV8" s="83"/>
      <c r="BW8" s="83"/>
    </row>
    <row r="9" spans="2:101" x14ac:dyDescent="0.25">
      <c r="C9" s="139" t="s">
        <v>201</v>
      </c>
      <c r="D9" s="139"/>
      <c r="E9" s="139"/>
      <c r="F9" s="139"/>
      <c r="G9" s="139"/>
      <c r="H9" s="139"/>
      <c r="I9" s="139"/>
      <c r="J9" s="139"/>
      <c r="K9" s="139" t="s">
        <v>200</v>
      </c>
      <c r="L9" s="139"/>
      <c r="M9" s="139"/>
      <c r="N9" s="70" t="s">
        <v>344</v>
      </c>
      <c r="O9" s="139" t="s">
        <v>345</v>
      </c>
      <c r="P9" s="139"/>
      <c r="Q9" s="139" t="s">
        <v>193</v>
      </c>
      <c r="R9" s="139"/>
      <c r="S9" s="139"/>
      <c r="T9" s="139" t="s">
        <v>246</v>
      </c>
      <c r="U9" s="139"/>
      <c r="V9" s="70"/>
      <c r="W9" s="70"/>
      <c r="X9" s="70"/>
      <c r="Y9" s="139" t="s">
        <v>202</v>
      </c>
      <c r="Z9" s="139"/>
      <c r="AA9" s="139"/>
      <c r="AB9" s="139"/>
      <c r="AC9" t="s">
        <v>203</v>
      </c>
      <c r="AD9" s="70"/>
      <c r="AF9" s="70"/>
    </row>
    <row r="10" spans="2:101" x14ac:dyDescent="0.25">
      <c r="B10" s="1" t="s">
        <v>215</v>
      </c>
      <c r="C10" s="71" t="s">
        <v>207</v>
      </c>
      <c r="D10" s="71" t="s">
        <v>213</v>
      </c>
      <c r="E10" s="71" t="s">
        <v>236</v>
      </c>
      <c r="F10" s="71" t="s">
        <v>212</v>
      </c>
      <c r="G10" s="38" t="s">
        <v>216</v>
      </c>
      <c r="H10" s="71" t="s">
        <v>239</v>
      </c>
      <c r="I10" s="71" t="s">
        <v>208</v>
      </c>
      <c r="J10" s="71" t="s">
        <v>209</v>
      </c>
      <c r="K10" s="71" t="s">
        <v>243</v>
      </c>
      <c r="L10" s="71" t="s">
        <v>242</v>
      </c>
      <c r="M10" s="71" t="s">
        <v>241</v>
      </c>
      <c r="N10" s="71" t="s">
        <v>214</v>
      </c>
      <c r="O10" s="1" t="s">
        <v>221</v>
      </c>
      <c r="P10" s="1" t="s">
        <v>251</v>
      </c>
      <c r="Q10" s="47" t="s">
        <v>252</v>
      </c>
      <c r="R10" s="47" t="s">
        <v>253</v>
      </c>
      <c r="S10" s="47" t="s">
        <v>254</v>
      </c>
      <c r="T10" s="1" t="s">
        <v>0</v>
      </c>
      <c r="U10" s="1" t="s">
        <v>1</v>
      </c>
      <c r="V10" s="1" t="s">
        <v>230</v>
      </c>
      <c r="W10" s="1" t="s">
        <v>234</v>
      </c>
      <c r="X10" s="1" t="s">
        <v>244</v>
      </c>
      <c r="Y10" s="1" t="s">
        <v>231</v>
      </c>
      <c r="Z10" s="1" t="s">
        <v>232</v>
      </c>
      <c r="AA10" s="1" t="s">
        <v>233</v>
      </c>
      <c r="AB10" s="1" t="s">
        <v>258</v>
      </c>
      <c r="AC10" s="2" t="s">
        <v>228</v>
      </c>
      <c r="AD10" s="1" t="s">
        <v>206</v>
      </c>
      <c r="AE10" s="32" t="s">
        <v>335</v>
      </c>
      <c r="AF10" s="1" t="s">
        <v>198</v>
      </c>
      <c r="AL10" s="1"/>
      <c r="AM10" s="71" t="s">
        <v>207</v>
      </c>
      <c r="AN10" s="71" t="s">
        <v>213</v>
      </c>
      <c r="AO10" s="71" t="s">
        <v>236</v>
      </c>
      <c r="AP10" s="71" t="s">
        <v>212</v>
      </c>
      <c r="AQ10" s="38" t="s">
        <v>216</v>
      </c>
      <c r="AR10" s="71" t="s">
        <v>239</v>
      </c>
      <c r="AS10" s="71" t="s">
        <v>208</v>
      </c>
      <c r="AT10" s="71" t="s">
        <v>209</v>
      </c>
      <c r="AU10" s="71" t="s">
        <v>243</v>
      </c>
      <c r="AV10" s="71" t="s">
        <v>242</v>
      </c>
      <c r="AW10" s="71" t="s">
        <v>241</v>
      </c>
      <c r="AX10" s="71" t="s">
        <v>214</v>
      </c>
      <c r="AY10" s="1" t="s">
        <v>221</v>
      </c>
      <c r="AZ10" s="1" t="s">
        <v>251</v>
      </c>
      <c r="BA10" s="47" t="s">
        <v>252</v>
      </c>
      <c r="BB10" s="47" t="s">
        <v>253</v>
      </c>
      <c r="BC10" s="47" t="s">
        <v>254</v>
      </c>
      <c r="BD10" s="1" t="s">
        <v>0</v>
      </c>
      <c r="BE10" s="1" t="s">
        <v>1</v>
      </c>
      <c r="BF10" s="1" t="s">
        <v>230</v>
      </c>
      <c r="BG10" s="1" t="s">
        <v>234</v>
      </c>
      <c r="BH10" s="1" t="s">
        <v>244</v>
      </c>
      <c r="BI10" s="1" t="s">
        <v>231</v>
      </c>
      <c r="BJ10" s="1" t="s">
        <v>232</v>
      </c>
      <c r="BK10" s="1" t="s">
        <v>233</v>
      </c>
      <c r="BL10" s="1" t="s">
        <v>258</v>
      </c>
      <c r="BM10" s="2" t="s">
        <v>228</v>
      </c>
      <c r="BN10" s="1" t="s">
        <v>206</v>
      </c>
      <c r="BO10" s="32" t="s">
        <v>333</v>
      </c>
      <c r="BP10" s="1" t="s">
        <v>198</v>
      </c>
      <c r="BQ10" s="1"/>
      <c r="BR10" s="1"/>
      <c r="BS10" s="1" t="s">
        <v>356</v>
      </c>
      <c r="BT10" s="71" t="s">
        <v>207</v>
      </c>
      <c r="BU10" s="71" t="s">
        <v>213</v>
      </c>
      <c r="BV10" s="71" t="s">
        <v>236</v>
      </c>
      <c r="BW10" s="71" t="s">
        <v>212</v>
      </c>
      <c r="BX10" s="38" t="s">
        <v>216</v>
      </c>
      <c r="BY10" s="71" t="s">
        <v>239</v>
      </c>
      <c r="BZ10" s="71" t="s">
        <v>208</v>
      </c>
      <c r="CA10" s="71" t="s">
        <v>209</v>
      </c>
      <c r="CB10" s="71" t="s">
        <v>243</v>
      </c>
      <c r="CC10" s="71" t="s">
        <v>242</v>
      </c>
      <c r="CD10" s="71" t="s">
        <v>241</v>
      </c>
      <c r="CE10" s="71" t="s">
        <v>214</v>
      </c>
      <c r="CF10" s="1" t="s">
        <v>221</v>
      </c>
      <c r="CG10" s="1" t="s">
        <v>251</v>
      </c>
      <c r="CH10" s="47" t="s">
        <v>252</v>
      </c>
      <c r="CI10" s="47" t="s">
        <v>253</v>
      </c>
      <c r="CJ10" s="47" t="s">
        <v>254</v>
      </c>
      <c r="CK10" s="1" t="s">
        <v>0</v>
      </c>
      <c r="CL10" s="1" t="s">
        <v>1</v>
      </c>
      <c r="CM10" s="1" t="s">
        <v>230</v>
      </c>
      <c r="CN10" s="1" t="s">
        <v>234</v>
      </c>
      <c r="CO10" s="1" t="s">
        <v>244</v>
      </c>
      <c r="CP10" s="1" t="s">
        <v>231</v>
      </c>
      <c r="CQ10" s="1" t="s">
        <v>232</v>
      </c>
      <c r="CR10" s="1" t="s">
        <v>233</v>
      </c>
      <c r="CS10" s="1" t="s">
        <v>258</v>
      </c>
      <c r="CT10" s="2" t="s">
        <v>228</v>
      </c>
      <c r="CU10" s="1" t="s">
        <v>206</v>
      </c>
      <c r="CV10" s="32" t="s">
        <v>333</v>
      </c>
      <c r="CW10" s="1" t="s">
        <v>198</v>
      </c>
    </row>
    <row r="11" spans="2:101" x14ac:dyDescent="0.25">
      <c r="B11" s="2" t="s">
        <v>41</v>
      </c>
      <c r="C11" s="107">
        <v>0.103333333333333</v>
      </c>
      <c r="D11" s="107">
        <v>0</v>
      </c>
      <c r="E11" s="114">
        <v>0</v>
      </c>
      <c r="F11" s="107">
        <v>0</v>
      </c>
      <c r="G11" s="107">
        <v>0</v>
      </c>
      <c r="H11" s="114">
        <v>1.3333333333333299E-2</v>
      </c>
      <c r="I11" s="107">
        <v>0</v>
      </c>
      <c r="J11" s="107">
        <v>0</v>
      </c>
      <c r="K11" s="114">
        <v>0</v>
      </c>
      <c r="L11" s="114">
        <v>0</v>
      </c>
      <c r="M11" s="114">
        <v>0</v>
      </c>
      <c r="N11" s="114">
        <v>0</v>
      </c>
      <c r="O11" s="114">
        <v>0.01</v>
      </c>
      <c r="P11" s="114">
        <v>0</v>
      </c>
      <c r="Q11" s="114">
        <v>0</v>
      </c>
      <c r="R11" s="114">
        <v>1.3333333333333299E-2</v>
      </c>
      <c r="S11" s="114">
        <v>3.3333333333333301E-3</v>
      </c>
      <c r="T11" s="114">
        <v>0</v>
      </c>
      <c r="U11" s="114">
        <v>0.22</v>
      </c>
      <c r="V11" s="114">
        <v>2.6666666666666599E-2</v>
      </c>
      <c r="W11" s="114">
        <v>1.3333333333333299E-2</v>
      </c>
      <c r="X11" s="114">
        <v>0.02</v>
      </c>
      <c r="Y11" s="114">
        <v>6.6666666666666602E-3</v>
      </c>
      <c r="Z11" s="114">
        <v>0</v>
      </c>
      <c r="AA11" s="115">
        <v>3.3333333333333301E-3</v>
      </c>
      <c r="AB11" s="115">
        <v>0</v>
      </c>
      <c r="AC11" s="107">
        <v>0</v>
      </c>
      <c r="AD11" s="107">
        <v>0</v>
      </c>
      <c r="AE11" s="116">
        <v>0</v>
      </c>
      <c r="AF11" s="114">
        <f t="shared" ref="AF11:AF42" si="0">SUM(C11:AE11)</f>
        <v>0.4333333333333329</v>
      </c>
      <c r="AL11" s="2" t="s">
        <v>41</v>
      </c>
      <c r="AM11">
        <f t="shared" ref="AM11:AM19" si="1">(C11*100)/$AF11</f>
        <v>23.846153846153793</v>
      </c>
      <c r="AN11">
        <f t="shared" ref="AN11:AN19" si="2">(D11*100)/$AF11</f>
        <v>0</v>
      </c>
      <c r="AO11">
        <f t="shared" ref="AO11:AO19" si="3">(E11*100)/$AF11</f>
        <v>0</v>
      </c>
      <c r="AP11">
        <f t="shared" ref="AP11:AP19" si="4">(F11*100)/$AF11</f>
        <v>0</v>
      </c>
      <c r="AQ11">
        <f t="shared" ref="AQ11:AQ19" si="5">(G11*100)/$AF11</f>
        <v>0</v>
      </c>
      <c r="AR11">
        <f t="shared" ref="AR11:AR19" si="6">(H11*100)/$AF11</f>
        <v>3.0769230769230722</v>
      </c>
      <c r="AS11">
        <f t="shared" ref="AS11:AS19" si="7">(I11*100)/$AF11</f>
        <v>0</v>
      </c>
      <c r="AT11">
        <f t="shared" ref="AT11:AT19" si="8">(J11*100)/$AF11</f>
        <v>0</v>
      </c>
      <c r="AU11">
        <f t="shared" ref="AU11:AU19" si="9">(K11*100)/$AF11</f>
        <v>0</v>
      </c>
      <c r="AV11">
        <f t="shared" ref="AV11:AV19" si="10">(L11*100)/$AF11</f>
        <v>0</v>
      </c>
      <c r="AW11">
        <f t="shared" ref="AW11:AW19" si="11">(M11*100)/$AF11</f>
        <v>0</v>
      </c>
      <c r="AX11">
        <f t="shared" ref="AX11:AX19" si="12">(N11*100)/$AF11</f>
        <v>0</v>
      </c>
      <c r="AY11">
        <f t="shared" ref="AY11:AY19" si="13">(O11*100)/$AF11</f>
        <v>2.3076923076923102</v>
      </c>
      <c r="AZ11">
        <f t="shared" ref="AZ11:AZ19" si="14">(P11*100)/$AF11</f>
        <v>0</v>
      </c>
      <c r="BA11">
        <f t="shared" ref="BA11:BA19" si="15">(Q11*100)/$AF11</f>
        <v>0</v>
      </c>
      <c r="BB11">
        <f t="shared" ref="BB11:BB19" si="16">(R11*100)/$AF11</f>
        <v>3.0769230769230722</v>
      </c>
      <c r="BC11">
        <f t="shared" ref="BC11:BC19" si="17">(S11*100)/$AF11</f>
        <v>0.76923076923076916</v>
      </c>
      <c r="BD11">
        <f t="shared" ref="BD11:BD19" si="18">(T11*100)/$AF11</f>
        <v>0</v>
      </c>
      <c r="BE11">
        <f t="shared" ref="BE11:BE19" si="19">(U11*100)/$AF11</f>
        <v>50.769230769230816</v>
      </c>
      <c r="BF11">
        <f t="shared" ref="BF11:BF19" si="20">(V11*100)/$AF11</f>
        <v>6.1538461538461444</v>
      </c>
      <c r="BG11">
        <f t="shared" ref="BG11:BG19" si="21">(W11*100)/$AF11</f>
        <v>3.0769230769230722</v>
      </c>
      <c r="BH11">
        <f t="shared" ref="BH11:BH19" si="22">(X11*100)/$AF11</f>
        <v>4.6153846153846203</v>
      </c>
      <c r="BI11">
        <f t="shared" ref="BI11:BI19" si="23">(Y11*100)/$AF11</f>
        <v>1.5384615384615383</v>
      </c>
      <c r="BJ11">
        <f t="shared" ref="BJ11:BJ19" si="24">(Z11*100)/$AF11</f>
        <v>0</v>
      </c>
      <c r="BK11">
        <f t="shared" ref="BK11:BK19" si="25">(AA11*100)/$AF11</f>
        <v>0.76923076923076916</v>
      </c>
      <c r="BL11">
        <f t="shared" ref="BL11:BL19" si="26">(AB11*100)/$AF11</f>
        <v>0</v>
      </c>
      <c r="BM11">
        <f t="shared" ref="BM11:BM19" si="27">(AC11*100)/$AF11</f>
        <v>0</v>
      </c>
      <c r="BN11">
        <f t="shared" ref="BN11:BN19" si="28">(AD11*100)/$AF11</f>
        <v>0</v>
      </c>
      <c r="BO11">
        <f t="shared" ref="BO11:BO19" si="29">(AE11*100)/$AF11</f>
        <v>0</v>
      </c>
      <c r="BP11" s="40">
        <f t="shared" ref="BP11:BP42" si="30">SUM(AM11:BO11)</f>
        <v>99.999999999999986</v>
      </c>
      <c r="BS11" s="123" t="s">
        <v>41</v>
      </c>
      <c r="BT11" s="30">
        <v>23.846153846153793</v>
      </c>
      <c r="BU11" s="30">
        <v>0</v>
      </c>
      <c r="BV11" s="30">
        <v>0</v>
      </c>
      <c r="BW11" s="30">
        <v>0</v>
      </c>
      <c r="BX11" s="30">
        <v>0</v>
      </c>
      <c r="BY11" s="30">
        <v>3.0769230769230722</v>
      </c>
      <c r="BZ11" s="30">
        <v>0</v>
      </c>
      <c r="CA11" s="30">
        <v>0</v>
      </c>
      <c r="CB11" s="30">
        <v>0</v>
      </c>
      <c r="CC11" s="30">
        <v>0</v>
      </c>
      <c r="CD11" s="30">
        <v>0</v>
      </c>
      <c r="CE11" s="30">
        <v>0</v>
      </c>
      <c r="CF11" s="30">
        <v>2.3076923076923102</v>
      </c>
      <c r="CG11" s="30">
        <v>0</v>
      </c>
      <c r="CH11" s="30">
        <v>0</v>
      </c>
      <c r="CI11" s="30">
        <v>3.0769230769230722</v>
      </c>
      <c r="CJ11" s="30">
        <v>0.76923076923076916</v>
      </c>
      <c r="CK11" s="30">
        <v>0</v>
      </c>
      <c r="CL11" s="30">
        <v>50.769230769230816</v>
      </c>
      <c r="CM11" s="30">
        <v>6.1538461538461444</v>
      </c>
      <c r="CN11" s="30">
        <v>3.0769230769230722</v>
      </c>
      <c r="CO11" s="6">
        <v>4.6153846153846203</v>
      </c>
      <c r="CP11" s="6">
        <v>1.5384615384615383</v>
      </c>
      <c r="CQ11" s="6">
        <v>0</v>
      </c>
      <c r="CR11" s="6">
        <v>0.76923076923076916</v>
      </c>
      <c r="CS11" s="6">
        <v>0</v>
      </c>
      <c r="CT11" s="6">
        <v>0</v>
      </c>
      <c r="CU11" s="6">
        <v>0</v>
      </c>
      <c r="CV11" s="100">
        <v>0</v>
      </c>
      <c r="CW11" s="6">
        <f t="shared" ref="CW11:CW42" si="31">SUM(BT11:CV11)</f>
        <v>99.999999999999986</v>
      </c>
    </row>
    <row r="12" spans="2:101" x14ac:dyDescent="0.25">
      <c r="B12" s="2" t="s">
        <v>42</v>
      </c>
      <c r="C12" s="19">
        <v>6.6666666666666602E-3</v>
      </c>
      <c r="D12" s="19">
        <v>0</v>
      </c>
      <c r="E12" s="3">
        <v>0</v>
      </c>
      <c r="F12" s="19">
        <v>0</v>
      </c>
      <c r="G12" s="19">
        <v>0</v>
      </c>
      <c r="H12" s="3">
        <v>0</v>
      </c>
      <c r="I12" s="19">
        <v>0</v>
      </c>
      <c r="J12" s="19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3.3333333333333301E-3</v>
      </c>
      <c r="R12" s="3">
        <v>0</v>
      </c>
      <c r="S12" s="3">
        <v>0</v>
      </c>
      <c r="T12" s="3">
        <v>0</v>
      </c>
      <c r="U12" s="3">
        <v>0.14000000000000001</v>
      </c>
      <c r="V12" s="3">
        <v>0.28333333333333299</v>
      </c>
      <c r="W12" s="3">
        <v>0</v>
      </c>
      <c r="X12" s="3">
        <v>3.3333333333333301E-3</v>
      </c>
      <c r="Y12" s="3">
        <v>0</v>
      </c>
      <c r="Z12" s="3">
        <v>0</v>
      </c>
      <c r="AA12" s="4">
        <v>0</v>
      </c>
      <c r="AB12" s="4">
        <v>0</v>
      </c>
      <c r="AC12" s="19">
        <v>0</v>
      </c>
      <c r="AD12" s="19">
        <v>0</v>
      </c>
      <c r="AE12" s="9">
        <v>0</v>
      </c>
      <c r="AF12" s="114">
        <f t="shared" si="0"/>
        <v>0.43666666666666637</v>
      </c>
      <c r="AL12" s="2" t="s">
        <v>42</v>
      </c>
      <c r="AM12">
        <f t="shared" si="1"/>
        <v>1.5267175572519078</v>
      </c>
      <c r="AN12">
        <f t="shared" si="2"/>
        <v>0</v>
      </c>
      <c r="AO12">
        <f t="shared" si="3"/>
        <v>0</v>
      </c>
      <c r="AP12">
        <f t="shared" si="4"/>
        <v>0</v>
      </c>
      <c r="AQ12">
        <f t="shared" si="5"/>
        <v>0</v>
      </c>
      <c r="AR12">
        <f t="shared" si="6"/>
        <v>0</v>
      </c>
      <c r="AS12">
        <f t="shared" si="7"/>
        <v>0</v>
      </c>
      <c r="AT12">
        <f t="shared" si="8"/>
        <v>0</v>
      </c>
      <c r="AU12">
        <f t="shared" si="9"/>
        <v>0</v>
      </c>
      <c r="AV12">
        <f t="shared" si="10"/>
        <v>0</v>
      </c>
      <c r="AW12">
        <f t="shared" si="11"/>
        <v>0</v>
      </c>
      <c r="AX12">
        <f t="shared" si="12"/>
        <v>0</v>
      </c>
      <c r="AY12">
        <f t="shared" si="13"/>
        <v>0</v>
      </c>
      <c r="AZ12">
        <f t="shared" si="14"/>
        <v>0</v>
      </c>
      <c r="BA12">
        <f t="shared" si="15"/>
        <v>0.76335877862595392</v>
      </c>
      <c r="BB12">
        <f t="shared" si="16"/>
        <v>0</v>
      </c>
      <c r="BC12">
        <f t="shared" si="17"/>
        <v>0</v>
      </c>
      <c r="BD12">
        <f t="shared" si="18"/>
        <v>0</v>
      </c>
      <c r="BE12">
        <f t="shared" si="19"/>
        <v>32.0610687022901</v>
      </c>
      <c r="BF12">
        <f t="shared" si="20"/>
        <v>64.885496183206072</v>
      </c>
      <c r="BG12">
        <f t="shared" si="21"/>
        <v>0</v>
      </c>
      <c r="BH12">
        <f t="shared" si="22"/>
        <v>0.76335877862595392</v>
      </c>
      <c r="BI12">
        <f t="shared" si="23"/>
        <v>0</v>
      </c>
      <c r="BJ12">
        <f t="shared" si="24"/>
        <v>0</v>
      </c>
      <c r="BK12">
        <f t="shared" si="25"/>
        <v>0</v>
      </c>
      <c r="BL12">
        <f t="shared" si="26"/>
        <v>0</v>
      </c>
      <c r="BM12">
        <f t="shared" si="27"/>
        <v>0</v>
      </c>
      <c r="BN12">
        <f t="shared" si="28"/>
        <v>0</v>
      </c>
      <c r="BO12">
        <f t="shared" si="29"/>
        <v>0</v>
      </c>
      <c r="BP12" s="40">
        <f t="shared" si="30"/>
        <v>100</v>
      </c>
      <c r="BS12" s="123" t="s">
        <v>42</v>
      </c>
      <c r="BT12" s="30">
        <v>1.5267175572519078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0">
        <v>0</v>
      </c>
      <c r="CA12" s="30">
        <v>0</v>
      </c>
      <c r="CB12" s="30">
        <v>0</v>
      </c>
      <c r="CC12" s="30">
        <v>0</v>
      </c>
      <c r="CD12" s="30">
        <v>0</v>
      </c>
      <c r="CE12" s="30">
        <v>0</v>
      </c>
      <c r="CF12" s="30">
        <v>0</v>
      </c>
      <c r="CG12" s="30">
        <v>0</v>
      </c>
      <c r="CH12" s="30">
        <v>0.76335877862595392</v>
      </c>
      <c r="CI12" s="30">
        <v>0</v>
      </c>
      <c r="CJ12" s="30">
        <v>0</v>
      </c>
      <c r="CK12" s="30">
        <v>0</v>
      </c>
      <c r="CL12" s="30">
        <v>32.0610687022901</v>
      </c>
      <c r="CM12" s="30">
        <v>64.885496183206072</v>
      </c>
      <c r="CN12" s="30">
        <v>0</v>
      </c>
      <c r="CO12" s="6">
        <v>0.76335877862595392</v>
      </c>
      <c r="CP12" s="6">
        <v>0</v>
      </c>
      <c r="CQ12" s="6">
        <v>0</v>
      </c>
      <c r="CR12" s="6">
        <v>0</v>
      </c>
      <c r="CS12" s="6">
        <v>0</v>
      </c>
      <c r="CT12" s="6">
        <v>0</v>
      </c>
      <c r="CU12" s="6">
        <v>0</v>
      </c>
      <c r="CV12" s="100">
        <v>0</v>
      </c>
      <c r="CW12" s="6">
        <f t="shared" si="31"/>
        <v>100</v>
      </c>
    </row>
    <row r="13" spans="2:101" x14ac:dyDescent="0.25">
      <c r="B13" s="2" t="s">
        <v>43</v>
      </c>
      <c r="C13" s="107">
        <v>0.10666666666666599</v>
      </c>
      <c r="D13" s="107">
        <v>3.3333333333333301E-3</v>
      </c>
      <c r="E13" s="114">
        <v>0</v>
      </c>
      <c r="F13" s="107">
        <v>0</v>
      </c>
      <c r="G13" s="107">
        <v>0</v>
      </c>
      <c r="H13" s="114">
        <v>2.33333333333333E-2</v>
      </c>
      <c r="I13" s="107">
        <v>0.02</v>
      </c>
      <c r="J13" s="107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0.01</v>
      </c>
      <c r="P13" s="114">
        <v>0</v>
      </c>
      <c r="Q13" s="114">
        <v>0</v>
      </c>
      <c r="R13" s="114">
        <v>0</v>
      </c>
      <c r="S13" s="114">
        <v>0</v>
      </c>
      <c r="T13" s="114">
        <v>6.6666666666666602E-3</v>
      </c>
      <c r="U13" s="114">
        <v>0.31666666666666599</v>
      </c>
      <c r="V13" s="114">
        <v>1.6666666666666601E-2</v>
      </c>
      <c r="W13" s="114">
        <v>0.05</v>
      </c>
      <c r="X13" s="114">
        <v>3.3333333333333298E-2</v>
      </c>
      <c r="Y13" s="114">
        <v>6.6666666666666602E-3</v>
      </c>
      <c r="Z13" s="114">
        <v>0</v>
      </c>
      <c r="AA13" s="115">
        <v>0</v>
      </c>
      <c r="AB13" s="115">
        <v>0</v>
      </c>
      <c r="AC13" s="107">
        <v>0</v>
      </c>
      <c r="AD13" s="107">
        <v>1.3333333333333299E-2</v>
      </c>
      <c r="AE13" s="9">
        <v>0</v>
      </c>
      <c r="AF13" s="114">
        <f t="shared" si="0"/>
        <v>0.60666666666666524</v>
      </c>
      <c r="AL13" s="2" t="s">
        <v>43</v>
      </c>
      <c r="AM13">
        <f t="shared" si="1"/>
        <v>17.582417582417513</v>
      </c>
      <c r="AN13">
        <f t="shared" si="2"/>
        <v>0.54945054945055016</v>
      </c>
      <c r="AO13">
        <f t="shared" si="3"/>
        <v>0</v>
      </c>
      <c r="AP13">
        <f t="shared" si="4"/>
        <v>0</v>
      </c>
      <c r="AQ13">
        <f t="shared" si="5"/>
        <v>0</v>
      </c>
      <c r="AR13">
        <f t="shared" si="6"/>
        <v>3.8461538461538494</v>
      </c>
      <c r="AS13">
        <f t="shared" si="7"/>
        <v>3.2967032967033045</v>
      </c>
      <c r="AT13">
        <f t="shared" si="8"/>
        <v>0</v>
      </c>
      <c r="AU13">
        <f t="shared" si="9"/>
        <v>0</v>
      </c>
      <c r="AV13">
        <f t="shared" si="10"/>
        <v>0</v>
      </c>
      <c r="AW13">
        <f t="shared" si="11"/>
        <v>0</v>
      </c>
      <c r="AX13">
        <f t="shared" si="12"/>
        <v>0</v>
      </c>
      <c r="AY13">
        <f t="shared" si="13"/>
        <v>1.6483516483516523</v>
      </c>
      <c r="AZ13">
        <f t="shared" si="14"/>
        <v>0</v>
      </c>
      <c r="BA13">
        <f t="shared" si="15"/>
        <v>0</v>
      </c>
      <c r="BB13">
        <f t="shared" si="16"/>
        <v>0</v>
      </c>
      <c r="BC13">
        <f t="shared" si="17"/>
        <v>0</v>
      </c>
      <c r="BD13">
        <f t="shared" si="18"/>
        <v>1.0989010989011003</v>
      </c>
      <c r="BE13">
        <f t="shared" si="19"/>
        <v>52.197802197802211</v>
      </c>
      <c r="BF13">
        <f t="shared" si="20"/>
        <v>2.7472527472527428</v>
      </c>
      <c r="BG13">
        <f t="shared" si="21"/>
        <v>8.2417582417582604</v>
      </c>
      <c r="BH13">
        <f t="shared" si="22"/>
        <v>5.4945054945055016</v>
      </c>
      <c r="BI13">
        <f t="shared" si="23"/>
        <v>1.0989010989011003</v>
      </c>
      <c r="BJ13">
        <f t="shared" si="24"/>
        <v>0</v>
      </c>
      <c r="BK13">
        <f t="shared" si="25"/>
        <v>0</v>
      </c>
      <c r="BL13">
        <f t="shared" si="26"/>
        <v>0</v>
      </c>
      <c r="BM13">
        <f t="shared" si="27"/>
        <v>0</v>
      </c>
      <c r="BN13">
        <f t="shared" si="28"/>
        <v>2.1978021978021975</v>
      </c>
      <c r="BO13">
        <f t="shared" si="29"/>
        <v>0</v>
      </c>
      <c r="BP13" s="40">
        <f t="shared" si="30"/>
        <v>99.999999999999986</v>
      </c>
      <c r="BS13" s="123" t="s">
        <v>43</v>
      </c>
      <c r="BT13" s="30">
        <v>17.582417582417513</v>
      </c>
      <c r="BU13" s="30">
        <v>0.54945054945055016</v>
      </c>
      <c r="BV13" s="30">
        <v>0</v>
      </c>
      <c r="BW13" s="30">
        <v>0</v>
      </c>
      <c r="BX13" s="30">
        <v>0</v>
      </c>
      <c r="BY13" s="30">
        <v>3.8461538461538494</v>
      </c>
      <c r="BZ13" s="30">
        <v>3.2967032967033045</v>
      </c>
      <c r="CA13" s="30">
        <v>0</v>
      </c>
      <c r="CB13" s="30">
        <v>0</v>
      </c>
      <c r="CC13" s="30">
        <v>0</v>
      </c>
      <c r="CD13" s="30">
        <v>0</v>
      </c>
      <c r="CE13" s="30">
        <v>0</v>
      </c>
      <c r="CF13" s="30">
        <v>1.6483516483516523</v>
      </c>
      <c r="CG13" s="30">
        <v>0</v>
      </c>
      <c r="CH13" s="30">
        <v>0</v>
      </c>
      <c r="CI13" s="30">
        <v>0</v>
      </c>
      <c r="CJ13" s="30">
        <v>0</v>
      </c>
      <c r="CK13" s="30">
        <v>1.0989010989011003</v>
      </c>
      <c r="CL13" s="30">
        <v>52.197802197802211</v>
      </c>
      <c r="CM13" s="30">
        <v>2.7472527472527428</v>
      </c>
      <c r="CN13" s="30">
        <v>8.2417582417582604</v>
      </c>
      <c r="CO13" s="6">
        <v>5.4945054945055016</v>
      </c>
      <c r="CP13" s="6">
        <v>1.0989010989011003</v>
      </c>
      <c r="CQ13" s="6">
        <v>0</v>
      </c>
      <c r="CR13" s="6">
        <v>0</v>
      </c>
      <c r="CS13" s="6">
        <v>0</v>
      </c>
      <c r="CT13" s="6">
        <v>0</v>
      </c>
      <c r="CU13" s="6">
        <v>2.1978021978021975</v>
      </c>
      <c r="CV13" s="100">
        <v>0</v>
      </c>
      <c r="CW13" s="6">
        <f t="shared" si="31"/>
        <v>99.999999999999986</v>
      </c>
    </row>
    <row r="14" spans="2:101" x14ac:dyDescent="0.25">
      <c r="B14" s="2" t="s">
        <v>44</v>
      </c>
      <c r="C14" s="19">
        <v>4.33333333333333E-2</v>
      </c>
      <c r="D14" s="19">
        <v>0</v>
      </c>
      <c r="E14" s="3">
        <v>0</v>
      </c>
      <c r="F14" s="19">
        <v>0</v>
      </c>
      <c r="G14" s="19">
        <v>0</v>
      </c>
      <c r="H14" s="3">
        <v>6.6666666666666602E-3</v>
      </c>
      <c r="I14" s="19">
        <v>3.3333333333333301E-3</v>
      </c>
      <c r="J14" s="19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3.3333333333333301E-3</v>
      </c>
      <c r="Q14" s="3">
        <v>0</v>
      </c>
      <c r="R14" s="3">
        <v>3.3333333333333301E-3</v>
      </c>
      <c r="S14" s="3">
        <v>0</v>
      </c>
      <c r="T14" s="3">
        <v>0</v>
      </c>
      <c r="U14" s="3">
        <v>0.31</v>
      </c>
      <c r="V14" s="3">
        <v>0.31333333333333302</v>
      </c>
      <c r="W14" s="3">
        <v>3.6666666666666597E-2</v>
      </c>
      <c r="X14" s="3">
        <v>2.33333333333333E-2</v>
      </c>
      <c r="Y14" s="3">
        <v>0</v>
      </c>
      <c r="Z14" s="3">
        <v>0</v>
      </c>
      <c r="AA14" s="4">
        <v>0</v>
      </c>
      <c r="AB14" s="4">
        <v>0</v>
      </c>
      <c r="AC14" s="19">
        <v>0</v>
      </c>
      <c r="AD14" s="19">
        <v>0</v>
      </c>
      <c r="AE14" s="9">
        <v>0</v>
      </c>
      <c r="AF14" s="114">
        <f t="shared" si="0"/>
        <v>0.74333333333333285</v>
      </c>
      <c r="AL14" s="2" t="s">
        <v>44</v>
      </c>
      <c r="AM14">
        <f t="shared" si="1"/>
        <v>5.8295964125560538</v>
      </c>
      <c r="AN14">
        <f t="shared" si="2"/>
        <v>0</v>
      </c>
      <c r="AO14">
        <f t="shared" si="3"/>
        <v>0</v>
      </c>
      <c r="AP14">
        <f t="shared" si="4"/>
        <v>0</v>
      </c>
      <c r="AQ14">
        <f t="shared" si="5"/>
        <v>0</v>
      </c>
      <c r="AR14">
        <f t="shared" si="6"/>
        <v>0.89686098654708479</v>
      </c>
      <c r="AS14">
        <f t="shared" si="7"/>
        <v>0.4484304932735424</v>
      </c>
      <c r="AT14">
        <f t="shared" si="8"/>
        <v>0</v>
      </c>
      <c r="AU14">
        <f t="shared" si="9"/>
        <v>0</v>
      </c>
      <c r="AV14">
        <f t="shared" si="10"/>
        <v>0</v>
      </c>
      <c r="AW14">
        <f t="shared" si="11"/>
        <v>0</v>
      </c>
      <c r="AX14">
        <f t="shared" si="12"/>
        <v>0</v>
      </c>
      <c r="AY14">
        <f t="shared" si="13"/>
        <v>0</v>
      </c>
      <c r="AZ14">
        <f t="shared" si="14"/>
        <v>0.4484304932735424</v>
      </c>
      <c r="BA14">
        <f t="shared" si="15"/>
        <v>0</v>
      </c>
      <c r="BB14">
        <f t="shared" si="16"/>
        <v>0.4484304932735424</v>
      </c>
      <c r="BC14">
        <f t="shared" si="17"/>
        <v>0</v>
      </c>
      <c r="BD14">
        <f t="shared" si="18"/>
        <v>0</v>
      </c>
      <c r="BE14">
        <f t="shared" si="19"/>
        <v>41.704035874439491</v>
      </c>
      <c r="BF14">
        <f t="shared" si="20"/>
        <v>42.152466367712989</v>
      </c>
      <c r="BG14">
        <f t="shared" si="21"/>
        <v>4.9327354260089624</v>
      </c>
      <c r="BH14">
        <f t="shared" si="22"/>
        <v>3.1390134529147957</v>
      </c>
      <c r="BI14">
        <f t="shared" si="23"/>
        <v>0</v>
      </c>
      <c r="BJ14">
        <f t="shared" si="24"/>
        <v>0</v>
      </c>
      <c r="BK14">
        <f t="shared" si="25"/>
        <v>0</v>
      </c>
      <c r="BL14">
        <f t="shared" si="26"/>
        <v>0</v>
      </c>
      <c r="BM14">
        <f t="shared" si="27"/>
        <v>0</v>
      </c>
      <c r="BN14">
        <f t="shared" si="28"/>
        <v>0</v>
      </c>
      <c r="BO14">
        <f t="shared" si="29"/>
        <v>0</v>
      </c>
      <c r="BP14" s="40">
        <f t="shared" si="30"/>
        <v>100</v>
      </c>
      <c r="BS14" s="123" t="s">
        <v>44</v>
      </c>
      <c r="BT14" s="30">
        <v>5.8295964125560538</v>
      </c>
      <c r="BU14" s="30">
        <v>0</v>
      </c>
      <c r="BV14" s="30">
        <v>0</v>
      </c>
      <c r="BW14" s="30">
        <v>0</v>
      </c>
      <c r="BX14" s="30">
        <v>0</v>
      </c>
      <c r="BY14" s="30">
        <v>0.89686098654708479</v>
      </c>
      <c r="BZ14" s="30">
        <v>0.4484304932735424</v>
      </c>
      <c r="CA14" s="30">
        <v>0</v>
      </c>
      <c r="CB14" s="30">
        <v>0</v>
      </c>
      <c r="CC14" s="30">
        <v>0</v>
      </c>
      <c r="CD14" s="30">
        <v>0</v>
      </c>
      <c r="CE14" s="30">
        <v>0</v>
      </c>
      <c r="CF14" s="30">
        <v>0</v>
      </c>
      <c r="CG14" s="30">
        <v>0.4484304932735424</v>
      </c>
      <c r="CH14" s="30">
        <v>0</v>
      </c>
      <c r="CI14" s="30">
        <v>0.4484304932735424</v>
      </c>
      <c r="CJ14" s="30">
        <v>0</v>
      </c>
      <c r="CK14" s="30">
        <v>0</v>
      </c>
      <c r="CL14" s="30">
        <v>41.704035874439491</v>
      </c>
      <c r="CM14" s="30">
        <v>42.152466367712989</v>
      </c>
      <c r="CN14" s="30">
        <v>4.9327354260089624</v>
      </c>
      <c r="CO14" s="6">
        <v>3.1390134529147957</v>
      </c>
      <c r="CP14" s="6">
        <v>0</v>
      </c>
      <c r="CQ14" s="6">
        <v>0</v>
      </c>
      <c r="CR14" s="6">
        <v>0</v>
      </c>
      <c r="CS14" s="6">
        <v>0</v>
      </c>
      <c r="CT14" s="6">
        <v>0</v>
      </c>
      <c r="CU14" s="6">
        <v>0</v>
      </c>
      <c r="CV14" s="100">
        <v>0</v>
      </c>
      <c r="CW14" s="6">
        <f t="shared" si="31"/>
        <v>100</v>
      </c>
    </row>
    <row r="15" spans="2:101" x14ac:dyDescent="0.25">
      <c r="B15" s="2" t="s">
        <v>45</v>
      </c>
      <c r="C15" s="19">
        <v>0.08</v>
      </c>
      <c r="D15" s="19">
        <v>3.3333333333333301E-3</v>
      </c>
      <c r="E15" s="3">
        <v>0</v>
      </c>
      <c r="F15" s="19">
        <v>0</v>
      </c>
      <c r="G15" s="19">
        <v>0</v>
      </c>
      <c r="H15" s="3">
        <v>1.3333333333333299E-2</v>
      </c>
      <c r="I15" s="19">
        <v>6.6666666666666602E-3</v>
      </c>
      <c r="J15" s="19">
        <v>0</v>
      </c>
      <c r="K15" s="3">
        <v>0</v>
      </c>
      <c r="L15" s="3">
        <v>0</v>
      </c>
      <c r="M15" s="3">
        <v>0</v>
      </c>
      <c r="N15" s="3">
        <v>0</v>
      </c>
      <c r="O15" s="3">
        <v>3.3333333333333301E-3</v>
      </c>
      <c r="P15" s="3">
        <v>0</v>
      </c>
      <c r="Q15" s="3">
        <v>0</v>
      </c>
      <c r="R15" s="3">
        <v>0</v>
      </c>
      <c r="S15" s="3">
        <v>0</v>
      </c>
      <c r="T15" s="3">
        <v>3.3333333333333301E-3</v>
      </c>
      <c r="U15" s="3">
        <v>0.176666666666666</v>
      </c>
      <c r="V15" s="3">
        <v>0.25333333333333302</v>
      </c>
      <c r="W15" s="3">
        <v>1.3333333333333299E-2</v>
      </c>
      <c r="X15" s="3">
        <v>6.6666666666666602E-3</v>
      </c>
      <c r="Y15" s="3">
        <v>3.3333333333333301E-3</v>
      </c>
      <c r="Z15" s="3">
        <v>0</v>
      </c>
      <c r="AA15" s="4">
        <v>0</v>
      </c>
      <c r="AB15" s="4">
        <v>0</v>
      </c>
      <c r="AC15" s="19">
        <v>0</v>
      </c>
      <c r="AD15" s="19">
        <v>0</v>
      </c>
      <c r="AE15" s="9">
        <v>0</v>
      </c>
      <c r="AF15" s="114">
        <f t="shared" si="0"/>
        <v>0.56333333333333224</v>
      </c>
      <c r="AL15" s="2" t="s">
        <v>45</v>
      </c>
      <c r="AM15">
        <f t="shared" si="1"/>
        <v>14.201183431952691</v>
      </c>
      <c r="AN15">
        <f t="shared" si="2"/>
        <v>0.59171597633136142</v>
      </c>
      <c r="AO15">
        <f t="shared" si="3"/>
        <v>0</v>
      </c>
      <c r="AP15">
        <f t="shared" si="4"/>
        <v>0</v>
      </c>
      <c r="AQ15">
        <f t="shared" si="5"/>
        <v>0</v>
      </c>
      <c r="AR15">
        <f t="shared" si="6"/>
        <v>2.3668639053254421</v>
      </c>
      <c r="AS15">
        <f t="shared" si="7"/>
        <v>1.1834319526627228</v>
      </c>
      <c r="AT15">
        <f t="shared" si="8"/>
        <v>0</v>
      </c>
      <c r="AU15">
        <f t="shared" si="9"/>
        <v>0</v>
      </c>
      <c r="AV15">
        <f t="shared" si="10"/>
        <v>0</v>
      </c>
      <c r="AW15">
        <f t="shared" si="11"/>
        <v>0</v>
      </c>
      <c r="AX15">
        <f t="shared" si="12"/>
        <v>0</v>
      </c>
      <c r="AY15">
        <f t="shared" si="13"/>
        <v>0.59171597633136142</v>
      </c>
      <c r="AZ15">
        <f t="shared" si="14"/>
        <v>0</v>
      </c>
      <c r="BA15">
        <f t="shared" si="15"/>
        <v>0</v>
      </c>
      <c r="BB15">
        <f t="shared" si="16"/>
        <v>0</v>
      </c>
      <c r="BC15">
        <f t="shared" si="17"/>
        <v>0</v>
      </c>
      <c r="BD15">
        <f t="shared" si="18"/>
        <v>0.59171597633136142</v>
      </c>
      <c r="BE15">
        <f t="shared" si="19"/>
        <v>31.360946745562075</v>
      </c>
      <c r="BF15">
        <f t="shared" si="20"/>
        <v>44.970414201183466</v>
      </c>
      <c r="BG15">
        <f t="shared" si="21"/>
        <v>2.3668639053254421</v>
      </c>
      <c r="BH15">
        <f t="shared" si="22"/>
        <v>1.1834319526627228</v>
      </c>
      <c r="BI15">
        <f t="shared" si="23"/>
        <v>0.59171597633136142</v>
      </c>
      <c r="BJ15">
        <f t="shared" si="24"/>
        <v>0</v>
      </c>
      <c r="BK15">
        <f t="shared" si="25"/>
        <v>0</v>
      </c>
      <c r="BL15">
        <f t="shared" si="26"/>
        <v>0</v>
      </c>
      <c r="BM15">
        <f t="shared" si="27"/>
        <v>0</v>
      </c>
      <c r="BN15">
        <f t="shared" si="28"/>
        <v>0</v>
      </c>
      <c r="BO15">
        <f t="shared" si="29"/>
        <v>0</v>
      </c>
      <c r="BP15" s="40">
        <f t="shared" si="30"/>
        <v>100.00000000000001</v>
      </c>
      <c r="BS15" s="123" t="s">
        <v>45</v>
      </c>
      <c r="BT15" s="30">
        <v>14.201183431952691</v>
      </c>
      <c r="BU15" s="30">
        <v>0.59171597633136142</v>
      </c>
      <c r="BV15" s="30">
        <v>0</v>
      </c>
      <c r="BW15" s="30">
        <v>0</v>
      </c>
      <c r="BX15" s="30">
        <v>0</v>
      </c>
      <c r="BY15" s="30">
        <v>2.3668639053254421</v>
      </c>
      <c r="BZ15" s="30">
        <v>1.1834319526627228</v>
      </c>
      <c r="CA15" s="30">
        <v>0</v>
      </c>
      <c r="CB15" s="30">
        <v>0</v>
      </c>
      <c r="CC15" s="30">
        <v>0</v>
      </c>
      <c r="CD15" s="30">
        <v>0</v>
      </c>
      <c r="CE15" s="30">
        <v>0</v>
      </c>
      <c r="CF15" s="30">
        <v>0.59171597633136142</v>
      </c>
      <c r="CG15" s="30">
        <v>0</v>
      </c>
      <c r="CH15" s="30">
        <v>0</v>
      </c>
      <c r="CI15" s="30">
        <v>0</v>
      </c>
      <c r="CJ15" s="30">
        <v>0</v>
      </c>
      <c r="CK15" s="30">
        <v>0.59171597633136142</v>
      </c>
      <c r="CL15" s="30">
        <v>31.360946745562075</v>
      </c>
      <c r="CM15" s="30">
        <v>44.970414201183466</v>
      </c>
      <c r="CN15" s="30">
        <v>2.3668639053254421</v>
      </c>
      <c r="CO15" s="6">
        <v>1.1834319526627228</v>
      </c>
      <c r="CP15" s="6">
        <v>0.59171597633136142</v>
      </c>
      <c r="CQ15" s="6">
        <v>0</v>
      </c>
      <c r="CR15" s="6">
        <v>0</v>
      </c>
      <c r="CS15" s="6">
        <v>0</v>
      </c>
      <c r="CT15" s="6">
        <v>0</v>
      </c>
      <c r="CU15" s="6">
        <v>0</v>
      </c>
      <c r="CV15" s="100">
        <v>0</v>
      </c>
      <c r="CW15" s="6">
        <f t="shared" si="31"/>
        <v>100.00000000000001</v>
      </c>
    </row>
    <row r="16" spans="2:101" x14ac:dyDescent="0.25">
      <c r="B16" s="2" t="s">
        <v>46</v>
      </c>
      <c r="C16" s="107">
        <v>7.3333333333333306E-2</v>
      </c>
      <c r="D16" s="107">
        <v>3.3333333333333301E-3</v>
      </c>
      <c r="E16" s="114">
        <v>0</v>
      </c>
      <c r="F16" s="107">
        <v>3.3333333333333301E-3</v>
      </c>
      <c r="G16" s="107">
        <v>0</v>
      </c>
      <c r="H16" s="114">
        <v>0</v>
      </c>
      <c r="I16" s="107">
        <v>1.6666666666666601E-2</v>
      </c>
      <c r="J16" s="107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0.03</v>
      </c>
      <c r="P16" s="114">
        <v>0</v>
      </c>
      <c r="Q16" s="114">
        <v>0</v>
      </c>
      <c r="R16" s="114">
        <v>0</v>
      </c>
      <c r="S16" s="114">
        <v>3.3333333333333301E-3</v>
      </c>
      <c r="T16" s="114">
        <v>3.3333333333333301E-3</v>
      </c>
      <c r="U16" s="114">
        <v>0.30333333333333301</v>
      </c>
      <c r="V16" s="114">
        <v>7.0000000000000007E-2</v>
      </c>
      <c r="W16" s="114">
        <v>1.6666666666666601E-2</v>
      </c>
      <c r="X16" s="114">
        <v>2.6666666666666599E-2</v>
      </c>
      <c r="Y16" s="114">
        <v>3.3333333333333301E-3</v>
      </c>
      <c r="Z16" s="114">
        <v>0</v>
      </c>
      <c r="AA16" s="115">
        <v>0</v>
      </c>
      <c r="AB16" s="115">
        <v>0</v>
      </c>
      <c r="AC16" s="107">
        <v>0</v>
      </c>
      <c r="AD16" s="107">
        <v>6.6666666666666602E-3</v>
      </c>
      <c r="AE16" s="116">
        <v>0</v>
      </c>
      <c r="AF16" s="114">
        <f t="shared" si="0"/>
        <v>0.55999999999999939</v>
      </c>
      <c r="AL16" s="2" t="s">
        <v>46</v>
      </c>
      <c r="AM16">
        <f t="shared" si="1"/>
        <v>13.095238095238104</v>
      </c>
      <c r="AN16">
        <f t="shared" si="2"/>
        <v>0.59523809523809523</v>
      </c>
      <c r="AO16">
        <f t="shared" si="3"/>
        <v>0</v>
      </c>
      <c r="AP16">
        <f t="shared" si="4"/>
        <v>0.59523809523809523</v>
      </c>
      <c r="AQ16">
        <f t="shared" si="5"/>
        <v>0</v>
      </c>
      <c r="AR16">
        <f t="shared" si="6"/>
        <v>0</v>
      </c>
      <c r="AS16">
        <f t="shared" si="7"/>
        <v>2.9761904761904678</v>
      </c>
      <c r="AT16">
        <f t="shared" si="8"/>
        <v>0</v>
      </c>
      <c r="AU16">
        <f t="shared" si="9"/>
        <v>0</v>
      </c>
      <c r="AV16">
        <f t="shared" si="10"/>
        <v>0</v>
      </c>
      <c r="AW16">
        <f t="shared" si="11"/>
        <v>0</v>
      </c>
      <c r="AX16">
        <f t="shared" si="12"/>
        <v>0</v>
      </c>
      <c r="AY16">
        <f t="shared" si="13"/>
        <v>5.357142857142863</v>
      </c>
      <c r="AZ16">
        <f t="shared" si="14"/>
        <v>0</v>
      </c>
      <c r="BA16">
        <f t="shared" si="15"/>
        <v>0</v>
      </c>
      <c r="BB16">
        <f t="shared" si="16"/>
        <v>0</v>
      </c>
      <c r="BC16">
        <f t="shared" si="17"/>
        <v>0.59523809523809523</v>
      </c>
      <c r="BD16">
        <f t="shared" si="18"/>
        <v>0.59523809523809523</v>
      </c>
      <c r="BE16">
        <f t="shared" si="19"/>
        <v>54.166666666666664</v>
      </c>
      <c r="BF16">
        <f t="shared" si="20"/>
        <v>12.500000000000016</v>
      </c>
      <c r="BG16">
        <f t="shared" si="21"/>
        <v>2.9761904761904678</v>
      </c>
      <c r="BH16">
        <f t="shared" si="22"/>
        <v>4.7619047619047548</v>
      </c>
      <c r="BI16">
        <f t="shared" si="23"/>
        <v>0.59523809523809523</v>
      </c>
      <c r="BJ16">
        <f t="shared" si="24"/>
        <v>0</v>
      </c>
      <c r="BK16">
        <f t="shared" si="25"/>
        <v>0</v>
      </c>
      <c r="BL16">
        <f t="shared" si="26"/>
        <v>0</v>
      </c>
      <c r="BM16">
        <f t="shared" si="27"/>
        <v>0</v>
      </c>
      <c r="BN16">
        <f t="shared" si="28"/>
        <v>1.1904761904761905</v>
      </c>
      <c r="BO16">
        <f t="shared" si="29"/>
        <v>0</v>
      </c>
      <c r="BP16" s="40">
        <f t="shared" si="30"/>
        <v>100.00000000000001</v>
      </c>
      <c r="BS16" s="123" t="s">
        <v>46</v>
      </c>
      <c r="BT16" s="30">
        <v>13.095238095238104</v>
      </c>
      <c r="BU16" s="30">
        <v>0.59523809523809523</v>
      </c>
      <c r="BV16" s="30">
        <v>0</v>
      </c>
      <c r="BW16" s="30">
        <v>0.59523809523809523</v>
      </c>
      <c r="BX16" s="30">
        <v>0</v>
      </c>
      <c r="BY16" s="30">
        <v>0</v>
      </c>
      <c r="BZ16" s="30">
        <v>2.9761904761904678</v>
      </c>
      <c r="CA16" s="30">
        <v>0</v>
      </c>
      <c r="CB16" s="30">
        <v>0</v>
      </c>
      <c r="CC16" s="30">
        <v>0</v>
      </c>
      <c r="CD16" s="30">
        <v>0</v>
      </c>
      <c r="CE16" s="30">
        <v>0</v>
      </c>
      <c r="CF16" s="30">
        <v>5.357142857142863</v>
      </c>
      <c r="CG16" s="30">
        <v>0</v>
      </c>
      <c r="CH16" s="30">
        <v>0</v>
      </c>
      <c r="CI16" s="30">
        <v>0</v>
      </c>
      <c r="CJ16" s="30">
        <v>0.59523809523809523</v>
      </c>
      <c r="CK16" s="30">
        <v>0.59523809523809523</v>
      </c>
      <c r="CL16" s="30">
        <v>54.166666666666664</v>
      </c>
      <c r="CM16" s="30">
        <v>12.500000000000016</v>
      </c>
      <c r="CN16" s="30">
        <v>2.9761904761904678</v>
      </c>
      <c r="CO16" s="6">
        <v>4.7619047619047548</v>
      </c>
      <c r="CP16" s="6">
        <v>0.59523809523809523</v>
      </c>
      <c r="CQ16" s="6">
        <v>0</v>
      </c>
      <c r="CR16" s="6">
        <v>0</v>
      </c>
      <c r="CS16" s="6">
        <v>0</v>
      </c>
      <c r="CT16" s="6">
        <v>0</v>
      </c>
      <c r="CU16" s="6">
        <v>1.1904761904761905</v>
      </c>
      <c r="CV16" s="100">
        <v>0</v>
      </c>
      <c r="CW16" s="6">
        <f t="shared" si="31"/>
        <v>100.00000000000001</v>
      </c>
    </row>
    <row r="17" spans="2:101" x14ac:dyDescent="0.25">
      <c r="B17" s="2" t="s">
        <v>47</v>
      </c>
      <c r="C17" s="19">
        <v>0</v>
      </c>
      <c r="D17" s="19">
        <v>0</v>
      </c>
      <c r="E17" s="3">
        <v>0</v>
      </c>
      <c r="F17" s="19">
        <v>0</v>
      </c>
      <c r="G17" s="19">
        <v>0</v>
      </c>
      <c r="H17" s="3">
        <v>3.3333333333333301E-3</v>
      </c>
      <c r="I17" s="19">
        <v>0</v>
      </c>
      <c r="J17" s="19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1.3333333333333299E-2</v>
      </c>
      <c r="R17" s="3">
        <v>0</v>
      </c>
      <c r="S17" s="3">
        <v>0</v>
      </c>
      <c r="T17" s="3">
        <v>0</v>
      </c>
      <c r="U17" s="3">
        <v>0.21333333333333299</v>
      </c>
      <c r="V17" s="3">
        <v>0</v>
      </c>
      <c r="W17" s="3">
        <v>3.3333333333333298E-2</v>
      </c>
      <c r="X17" s="3">
        <v>0</v>
      </c>
      <c r="Y17" s="3">
        <v>0</v>
      </c>
      <c r="Z17" s="3">
        <v>0</v>
      </c>
      <c r="AA17" s="4">
        <v>0</v>
      </c>
      <c r="AB17" s="4">
        <v>0</v>
      </c>
      <c r="AC17" s="19">
        <v>0</v>
      </c>
      <c r="AD17" s="19">
        <v>0.146666666666666</v>
      </c>
      <c r="AE17" s="9">
        <v>0</v>
      </c>
      <c r="AF17" s="114">
        <f t="shared" si="0"/>
        <v>0.40999999999999892</v>
      </c>
      <c r="AL17" s="2" t="s">
        <v>47</v>
      </c>
      <c r="AM17">
        <f t="shared" si="1"/>
        <v>0</v>
      </c>
      <c r="AN17">
        <f t="shared" si="2"/>
        <v>0</v>
      </c>
      <c r="AO17">
        <f t="shared" si="3"/>
        <v>0</v>
      </c>
      <c r="AP17">
        <f t="shared" si="4"/>
        <v>0</v>
      </c>
      <c r="AQ17">
        <f t="shared" si="5"/>
        <v>0</v>
      </c>
      <c r="AR17">
        <f t="shared" si="6"/>
        <v>0.81300813008130213</v>
      </c>
      <c r="AS17">
        <f t="shared" si="7"/>
        <v>0</v>
      </c>
      <c r="AT17">
        <f t="shared" si="8"/>
        <v>0</v>
      </c>
      <c r="AU17">
        <f t="shared" si="9"/>
        <v>0</v>
      </c>
      <c r="AV17">
        <f t="shared" si="10"/>
        <v>0</v>
      </c>
      <c r="AW17">
        <f t="shared" si="11"/>
        <v>0</v>
      </c>
      <c r="AX17">
        <f t="shared" si="12"/>
        <v>0</v>
      </c>
      <c r="AY17">
        <f t="shared" si="13"/>
        <v>0</v>
      </c>
      <c r="AZ17">
        <f t="shared" si="14"/>
        <v>0</v>
      </c>
      <c r="BA17">
        <f t="shared" si="15"/>
        <v>3.2520325203252036</v>
      </c>
      <c r="BB17">
        <f t="shared" si="16"/>
        <v>0</v>
      </c>
      <c r="BC17">
        <f t="shared" si="17"/>
        <v>0</v>
      </c>
      <c r="BD17">
        <f t="shared" si="18"/>
        <v>0</v>
      </c>
      <c r="BE17">
        <f t="shared" si="19"/>
        <v>52.032520325203308</v>
      </c>
      <c r="BF17">
        <f t="shared" si="20"/>
        <v>0</v>
      </c>
      <c r="BG17">
        <f t="shared" si="21"/>
        <v>8.1300813008130213</v>
      </c>
      <c r="BH17">
        <f t="shared" si="22"/>
        <v>0</v>
      </c>
      <c r="BI17">
        <f t="shared" si="23"/>
        <v>0</v>
      </c>
      <c r="BJ17">
        <f t="shared" si="24"/>
        <v>0</v>
      </c>
      <c r="BK17">
        <f t="shared" si="25"/>
        <v>0</v>
      </c>
      <c r="BL17">
        <f t="shared" si="26"/>
        <v>0</v>
      </c>
      <c r="BM17">
        <f t="shared" si="27"/>
        <v>0</v>
      </c>
      <c r="BN17">
        <f t="shared" si="28"/>
        <v>35.772357723577166</v>
      </c>
      <c r="BO17">
        <f t="shared" si="29"/>
        <v>0</v>
      </c>
      <c r="BP17" s="40">
        <f t="shared" si="30"/>
        <v>100</v>
      </c>
      <c r="BS17" s="124" t="s">
        <v>47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0.81300813008130213</v>
      </c>
      <c r="BZ17" s="30">
        <v>0</v>
      </c>
      <c r="CA17" s="30">
        <v>0</v>
      </c>
      <c r="CB17" s="30">
        <v>0</v>
      </c>
      <c r="CC17" s="30">
        <v>0</v>
      </c>
      <c r="CD17" s="30">
        <v>0</v>
      </c>
      <c r="CE17" s="30">
        <v>0</v>
      </c>
      <c r="CF17" s="30">
        <v>0</v>
      </c>
      <c r="CG17" s="30">
        <v>0</v>
      </c>
      <c r="CH17" s="30">
        <v>3.2520325203252036</v>
      </c>
      <c r="CI17" s="30">
        <v>0</v>
      </c>
      <c r="CJ17" s="30">
        <v>0</v>
      </c>
      <c r="CK17" s="30">
        <v>0</v>
      </c>
      <c r="CL17" s="30">
        <v>52.032520325203308</v>
      </c>
      <c r="CM17" s="30">
        <v>0</v>
      </c>
      <c r="CN17" s="30">
        <v>8.1300813008130213</v>
      </c>
      <c r="CO17" s="6">
        <v>0</v>
      </c>
      <c r="CP17" s="6">
        <v>0</v>
      </c>
      <c r="CQ17" s="6">
        <v>0</v>
      </c>
      <c r="CR17" s="6">
        <v>0</v>
      </c>
      <c r="CS17" s="6">
        <v>0</v>
      </c>
      <c r="CT17" s="6">
        <v>0</v>
      </c>
      <c r="CU17" s="6">
        <v>35.772357723577166</v>
      </c>
      <c r="CV17" s="100">
        <v>0</v>
      </c>
      <c r="CW17" s="6">
        <f t="shared" si="31"/>
        <v>100</v>
      </c>
    </row>
    <row r="18" spans="2:101" x14ac:dyDescent="0.25">
      <c r="B18" s="2" t="s">
        <v>48</v>
      </c>
      <c r="C18" s="19">
        <v>1.3333333333333299E-2</v>
      </c>
      <c r="D18" s="19">
        <v>1.3333333333333299E-2</v>
      </c>
      <c r="E18" s="3">
        <v>0</v>
      </c>
      <c r="F18" s="19">
        <v>0</v>
      </c>
      <c r="G18" s="19">
        <v>0</v>
      </c>
      <c r="H18" s="3">
        <v>1.6666666666666601E-2</v>
      </c>
      <c r="I18" s="19">
        <v>7.6666666666666605E-2</v>
      </c>
      <c r="J18" s="19">
        <v>0</v>
      </c>
      <c r="K18" s="3">
        <v>0</v>
      </c>
      <c r="L18" s="3">
        <v>3.3333333333333301E-3</v>
      </c>
      <c r="M18" s="3">
        <v>0</v>
      </c>
      <c r="N18" s="3">
        <v>0</v>
      </c>
      <c r="O18" s="3">
        <v>0</v>
      </c>
      <c r="P18" s="3">
        <v>0</v>
      </c>
      <c r="Q18" s="3">
        <v>2.33333333333333E-2</v>
      </c>
      <c r="R18" s="3">
        <v>3.3333333333333301E-3</v>
      </c>
      <c r="S18" s="3">
        <v>0</v>
      </c>
      <c r="T18" s="3">
        <v>0</v>
      </c>
      <c r="U18" s="3">
        <v>0.24333333333333301</v>
      </c>
      <c r="V18" s="3">
        <v>0.04</v>
      </c>
      <c r="W18" s="3">
        <v>6.6666666666666602E-3</v>
      </c>
      <c r="X18" s="3">
        <v>0.03</v>
      </c>
      <c r="Y18" s="3">
        <v>0</v>
      </c>
      <c r="Z18" s="3">
        <v>0</v>
      </c>
      <c r="AA18" s="4">
        <v>0</v>
      </c>
      <c r="AB18" s="4">
        <v>3.3333333333333301E-3</v>
      </c>
      <c r="AC18" s="19">
        <v>6.6666666666666602E-3</v>
      </c>
      <c r="AD18" s="19">
        <v>0</v>
      </c>
      <c r="AE18" s="9">
        <v>0</v>
      </c>
      <c r="AF18" s="114">
        <f t="shared" si="0"/>
        <v>0.47999999999999943</v>
      </c>
      <c r="AL18" s="2" t="s">
        <v>48</v>
      </c>
      <c r="AM18">
        <f t="shared" si="1"/>
        <v>2.7777777777777741</v>
      </c>
      <c r="AN18">
        <f t="shared" si="2"/>
        <v>2.7777777777777741</v>
      </c>
      <c r="AO18">
        <f t="shared" si="3"/>
        <v>0</v>
      </c>
      <c r="AP18">
        <f t="shared" si="4"/>
        <v>0</v>
      </c>
      <c r="AQ18">
        <f t="shared" si="5"/>
        <v>0</v>
      </c>
      <c r="AR18">
        <f t="shared" si="6"/>
        <v>3.4722222222222126</v>
      </c>
      <c r="AS18">
        <f t="shared" si="7"/>
        <v>15.972222222222229</v>
      </c>
      <c r="AT18">
        <f t="shared" si="8"/>
        <v>0</v>
      </c>
      <c r="AU18">
        <f t="shared" si="9"/>
        <v>0</v>
      </c>
      <c r="AV18">
        <f t="shared" si="10"/>
        <v>0.69444444444444453</v>
      </c>
      <c r="AW18">
        <f t="shared" si="11"/>
        <v>0</v>
      </c>
      <c r="AX18">
        <f t="shared" si="12"/>
        <v>0</v>
      </c>
      <c r="AY18">
        <f t="shared" si="13"/>
        <v>0</v>
      </c>
      <c r="AZ18">
        <f t="shared" si="14"/>
        <v>0</v>
      </c>
      <c r="BA18">
        <f t="shared" si="15"/>
        <v>4.8611111111111098</v>
      </c>
      <c r="BB18">
        <f t="shared" si="16"/>
        <v>0.69444444444444453</v>
      </c>
      <c r="BC18">
        <f t="shared" si="17"/>
        <v>0</v>
      </c>
      <c r="BD18">
        <f t="shared" si="18"/>
        <v>0</v>
      </c>
      <c r="BE18">
        <f t="shared" si="19"/>
        <v>50.694444444444436</v>
      </c>
      <c r="BF18">
        <f t="shared" si="20"/>
        <v>8.3333333333333428</v>
      </c>
      <c r="BG18">
        <f t="shared" si="21"/>
        <v>1.3888888888888891</v>
      </c>
      <c r="BH18">
        <f t="shared" si="22"/>
        <v>6.2500000000000071</v>
      </c>
      <c r="BI18">
        <f t="shared" si="23"/>
        <v>0</v>
      </c>
      <c r="BJ18">
        <f t="shared" si="24"/>
        <v>0</v>
      </c>
      <c r="BK18">
        <f t="shared" si="25"/>
        <v>0</v>
      </c>
      <c r="BL18">
        <f t="shared" si="26"/>
        <v>0.69444444444444453</v>
      </c>
      <c r="BM18">
        <f t="shared" si="27"/>
        <v>1.3888888888888891</v>
      </c>
      <c r="BN18">
        <f t="shared" si="28"/>
        <v>0</v>
      </c>
      <c r="BO18">
        <f t="shared" si="29"/>
        <v>0</v>
      </c>
      <c r="BP18" s="40">
        <f t="shared" si="30"/>
        <v>99.999999999999986</v>
      </c>
      <c r="BS18" s="125" t="s">
        <v>48</v>
      </c>
      <c r="BT18" s="30">
        <v>2.7777777777777741</v>
      </c>
      <c r="BU18" s="30">
        <v>2.7777777777777741</v>
      </c>
      <c r="BV18" s="30">
        <v>0</v>
      </c>
      <c r="BW18" s="30">
        <v>0</v>
      </c>
      <c r="BX18" s="30">
        <v>0</v>
      </c>
      <c r="BY18" s="30">
        <v>3.4722222222222126</v>
      </c>
      <c r="BZ18" s="30">
        <v>15.972222222222229</v>
      </c>
      <c r="CA18" s="30">
        <v>0</v>
      </c>
      <c r="CB18" s="30">
        <v>0</v>
      </c>
      <c r="CC18" s="30">
        <v>0.69444444444444453</v>
      </c>
      <c r="CD18" s="30">
        <v>0</v>
      </c>
      <c r="CE18" s="30">
        <v>0</v>
      </c>
      <c r="CF18" s="30">
        <v>0</v>
      </c>
      <c r="CG18" s="30">
        <v>0</v>
      </c>
      <c r="CH18" s="30">
        <v>4.8611111111111098</v>
      </c>
      <c r="CI18" s="30">
        <v>0.69444444444444453</v>
      </c>
      <c r="CJ18" s="30">
        <v>0</v>
      </c>
      <c r="CK18" s="30">
        <v>0</v>
      </c>
      <c r="CL18" s="30">
        <v>50.694444444444436</v>
      </c>
      <c r="CM18" s="30">
        <v>8.3333333333333428</v>
      </c>
      <c r="CN18" s="30">
        <v>1.3888888888888891</v>
      </c>
      <c r="CO18" s="6">
        <v>6.2500000000000071</v>
      </c>
      <c r="CP18" s="6">
        <v>0</v>
      </c>
      <c r="CQ18" s="6">
        <v>0</v>
      </c>
      <c r="CR18" s="6">
        <v>0</v>
      </c>
      <c r="CS18" s="6">
        <v>0.69444444444444453</v>
      </c>
      <c r="CT18" s="6">
        <v>1.3888888888888891</v>
      </c>
      <c r="CU18" s="6">
        <v>0</v>
      </c>
      <c r="CV18" s="100">
        <v>0</v>
      </c>
      <c r="CW18" s="6">
        <f t="shared" si="31"/>
        <v>99.999999999999986</v>
      </c>
    </row>
    <row r="19" spans="2:101" x14ac:dyDescent="0.25">
      <c r="B19" s="2" t="s">
        <v>49</v>
      </c>
      <c r="C19" s="107">
        <v>0.1</v>
      </c>
      <c r="D19" s="107">
        <v>3.3333333333333301E-3</v>
      </c>
      <c r="E19" s="114">
        <v>0</v>
      </c>
      <c r="F19" s="107">
        <v>0</v>
      </c>
      <c r="G19" s="107">
        <v>0</v>
      </c>
      <c r="H19" s="114">
        <v>1.6666666666666601E-2</v>
      </c>
      <c r="I19" s="107">
        <v>1.6666666666666601E-2</v>
      </c>
      <c r="J19" s="107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6.6666666666666602E-3</v>
      </c>
      <c r="S19" s="114">
        <v>0</v>
      </c>
      <c r="T19" s="114">
        <v>0</v>
      </c>
      <c r="U19" s="114">
        <v>0.223333333333333</v>
      </c>
      <c r="V19" s="114">
        <v>0.09</v>
      </c>
      <c r="W19" s="114">
        <v>0.03</v>
      </c>
      <c r="X19" s="114">
        <v>3.6666666666666597E-2</v>
      </c>
      <c r="Y19" s="114">
        <v>3.3333333333333301E-3</v>
      </c>
      <c r="Z19" s="114">
        <v>0</v>
      </c>
      <c r="AA19" s="115">
        <v>0</v>
      </c>
      <c r="AB19" s="115">
        <v>3.3333333333333301E-3</v>
      </c>
      <c r="AC19" s="107">
        <v>0</v>
      </c>
      <c r="AD19" s="107">
        <v>0</v>
      </c>
      <c r="AE19" s="116">
        <v>0</v>
      </c>
      <c r="AF19" s="114">
        <f t="shared" si="0"/>
        <v>0.52999999999999947</v>
      </c>
      <c r="AL19" s="2" t="s">
        <v>49</v>
      </c>
      <c r="AM19">
        <f t="shared" si="1"/>
        <v>18.867924528301906</v>
      </c>
      <c r="AN19">
        <f t="shared" si="2"/>
        <v>0.62893081761006286</v>
      </c>
      <c r="AO19">
        <f t="shared" si="3"/>
        <v>0</v>
      </c>
      <c r="AP19">
        <f t="shared" si="4"/>
        <v>0</v>
      </c>
      <c r="AQ19">
        <f t="shared" si="5"/>
        <v>0</v>
      </c>
      <c r="AR19">
        <f t="shared" si="6"/>
        <v>3.1446540880503053</v>
      </c>
      <c r="AS19">
        <f t="shared" si="7"/>
        <v>3.1446540880503053</v>
      </c>
      <c r="AT19">
        <f t="shared" si="8"/>
        <v>0</v>
      </c>
      <c r="AU19">
        <f t="shared" si="9"/>
        <v>0</v>
      </c>
      <c r="AV19">
        <f t="shared" si="10"/>
        <v>0</v>
      </c>
      <c r="AW19">
        <f t="shared" si="11"/>
        <v>0</v>
      </c>
      <c r="AX19">
        <f t="shared" si="12"/>
        <v>0</v>
      </c>
      <c r="AY19">
        <f t="shared" si="13"/>
        <v>0</v>
      </c>
      <c r="AZ19">
        <f t="shared" si="14"/>
        <v>0</v>
      </c>
      <c r="BA19">
        <f t="shared" si="15"/>
        <v>0</v>
      </c>
      <c r="BB19">
        <f t="shared" si="16"/>
        <v>1.2578616352201257</v>
      </c>
      <c r="BC19">
        <f t="shared" si="17"/>
        <v>0</v>
      </c>
      <c r="BD19">
        <f t="shared" si="18"/>
        <v>0</v>
      </c>
      <c r="BE19">
        <f t="shared" si="19"/>
        <v>42.138364779874195</v>
      </c>
      <c r="BF19">
        <f t="shared" si="20"/>
        <v>16.981132075471717</v>
      </c>
      <c r="BG19">
        <f t="shared" si="21"/>
        <v>5.6603773584905719</v>
      </c>
      <c r="BH19">
        <f t="shared" si="22"/>
        <v>6.9182389937106858</v>
      </c>
      <c r="BI19">
        <f t="shared" si="23"/>
        <v>0.62893081761006286</v>
      </c>
      <c r="BJ19">
        <f t="shared" si="24"/>
        <v>0</v>
      </c>
      <c r="BK19">
        <f t="shared" si="25"/>
        <v>0</v>
      </c>
      <c r="BL19">
        <f t="shared" si="26"/>
        <v>0.62893081761006286</v>
      </c>
      <c r="BM19">
        <f t="shared" si="27"/>
        <v>0</v>
      </c>
      <c r="BN19">
        <f t="shared" si="28"/>
        <v>0</v>
      </c>
      <c r="BO19">
        <f t="shared" si="29"/>
        <v>0</v>
      </c>
      <c r="BP19" s="40">
        <f t="shared" si="30"/>
        <v>100.00000000000003</v>
      </c>
      <c r="BS19" s="123" t="s">
        <v>49</v>
      </c>
      <c r="BT19" s="30">
        <v>18.867924528301906</v>
      </c>
      <c r="BU19" s="30">
        <v>0.62893081761006286</v>
      </c>
      <c r="BV19" s="30">
        <v>0</v>
      </c>
      <c r="BW19" s="30">
        <v>0</v>
      </c>
      <c r="BX19" s="30">
        <v>0</v>
      </c>
      <c r="BY19" s="30">
        <v>3.1446540880503053</v>
      </c>
      <c r="BZ19" s="30">
        <v>3.1446540880503053</v>
      </c>
      <c r="CA19" s="30">
        <v>0</v>
      </c>
      <c r="CB19" s="30">
        <v>0</v>
      </c>
      <c r="CC19" s="30">
        <v>0</v>
      </c>
      <c r="CD19" s="30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1.2578616352201257</v>
      </c>
      <c r="CJ19" s="30">
        <v>0</v>
      </c>
      <c r="CK19" s="30">
        <v>0</v>
      </c>
      <c r="CL19" s="30">
        <v>42.138364779874195</v>
      </c>
      <c r="CM19" s="30">
        <v>16.981132075471717</v>
      </c>
      <c r="CN19" s="30">
        <v>5.6603773584905719</v>
      </c>
      <c r="CO19" s="6">
        <v>6.9182389937106858</v>
      </c>
      <c r="CP19" s="6">
        <v>0.62893081761006286</v>
      </c>
      <c r="CQ19" s="6">
        <v>0</v>
      </c>
      <c r="CR19" s="6">
        <v>0</v>
      </c>
      <c r="CS19" s="6">
        <v>0.62893081761006286</v>
      </c>
      <c r="CT19" s="6">
        <v>0</v>
      </c>
      <c r="CU19" s="6">
        <v>0</v>
      </c>
      <c r="CV19" s="100">
        <v>0</v>
      </c>
      <c r="CW19" s="6">
        <f t="shared" si="31"/>
        <v>100.00000000000003</v>
      </c>
    </row>
    <row r="20" spans="2:101" x14ac:dyDescent="0.25">
      <c r="B20" s="2" t="s">
        <v>50</v>
      </c>
      <c r="C20" s="107">
        <v>0</v>
      </c>
      <c r="D20" s="107">
        <v>0</v>
      </c>
      <c r="E20" s="114">
        <v>0</v>
      </c>
      <c r="F20" s="107">
        <v>5.6666666666666601E-2</v>
      </c>
      <c r="G20" s="107">
        <v>0.116666666666666</v>
      </c>
      <c r="H20" s="114">
        <v>3.3333333333333301E-3</v>
      </c>
      <c r="I20" s="107">
        <v>0</v>
      </c>
      <c r="J20" s="107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0.01</v>
      </c>
      <c r="T20" s="114">
        <v>0</v>
      </c>
      <c r="U20" s="114">
        <v>0.1</v>
      </c>
      <c r="V20" s="114">
        <v>0</v>
      </c>
      <c r="W20" s="114">
        <v>3.3333333333333301E-3</v>
      </c>
      <c r="X20" s="114">
        <v>0.03</v>
      </c>
      <c r="Y20" s="114">
        <v>3.3333333333333301E-3</v>
      </c>
      <c r="Z20" s="114">
        <v>0</v>
      </c>
      <c r="AA20" s="115">
        <v>0</v>
      </c>
      <c r="AB20" s="115">
        <v>0</v>
      </c>
      <c r="AC20" s="107">
        <v>0.02</v>
      </c>
      <c r="AD20" s="107">
        <v>0.02</v>
      </c>
      <c r="AE20" s="9">
        <v>0</v>
      </c>
      <c r="AF20" s="114">
        <f t="shared" si="0"/>
        <v>0.36333333333333268</v>
      </c>
      <c r="AL20" s="2" t="s">
        <v>50</v>
      </c>
      <c r="AM20">
        <f t="shared" ref="AM20:AM51" si="32">(C20*100)/$AF20</f>
        <v>0</v>
      </c>
      <c r="AN20">
        <f t="shared" ref="AN20:AN51" si="33">(D20*100)/$AF20</f>
        <v>0</v>
      </c>
      <c r="AO20">
        <f t="shared" ref="AO20:AO51" si="34">(E20*100)/$AF20</f>
        <v>0</v>
      </c>
      <c r="AP20">
        <f t="shared" ref="AP20:AP51" si="35">(F20*100)/$AF20</f>
        <v>15.596330275229366</v>
      </c>
      <c r="AQ20">
        <f t="shared" ref="AQ20:AQ51" si="36">(G20*100)/$AF20</f>
        <v>32.110091743119142</v>
      </c>
      <c r="AR20">
        <f t="shared" ref="AR20:AR51" si="37">(H20*100)/$AF20</f>
        <v>0.91743119266055118</v>
      </c>
      <c r="AS20">
        <f t="shared" ref="AS20:AS51" si="38">(I20*100)/$AF20</f>
        <v>0</v>
      </c>
      <c r="AT20">
        <f t="shared" ref="AT20:AT51" si="39">(J20*100)/$AF20</f>
        <v>0</v>
      </c>
      <c r="AU20">
        <f t="shared" ref="AU20:AU51" si="40">(K20*100)/$AF20</f>
        <v>0</v>
      </c>
      <c r="AV20">
        <f t="shared" ref="AV20:AV51" si="41">(L20*100)/$AF20</f>
        <v>0</v>
      </c>
      <c r="AW20">
        <f t="shared" ref="AW20:AW51" si="42">(M20*100)/$AF20</f>
        <v>0</v>
      </c>
      <c r="AX20">
        <f t="shared" ref="AX20:AX83" si="43">(N20*100)/$AF20</f>
        <v>0</v>
      </c>
      <c r="AY20">
        <f t="shared" ref="AY20:AY83" si="44">(O20*100)/$AF20</f>
        <v>0</v>
      </c>
      <c r="AZ20">
        <f t="shared" ref="AZ20:AZ83" si="45">(P20*100)/$AF20</f>
        <v>0</v>
      </c>
      <c r="BA20">
        <f t="shared" ref="BA20:BA83" si="46">(Q20*100)/$AF20</f>
        <v>0</v>
      </c>
      <c r="BB20">
        <f t="shared" ref="BB20:BB83" si="47">(R20*100)/$AF20</f>
        <v>0</v>
      </c>
      <c r="BC20">
        <f t="shared" ref="BC20:BC83" si="48">(S20*100)/$AF20</f>
        <v>2.7522935779816562</v>
      </c>
      <c r="BD20">
        <f t="shared" ref="BD20:BD83" si="49">(T20*100)/$AF20</f>
        <v>0</v>
      </c>
      <c r="BE20">
        <f t="shared" ref="BE20:BE83" si="50">(U20*100)/$AF20</f>
        <v>27.522935779816564</v>
      </c>
      <c r="BF20">
        <f t="shared" ref="BF20:BF83" si="51">(V20*100)/$AF20</f>
        <v>0</v>
      </c>
      <c r="BG20">
        <f t="shared" ref="BG20:BG83" si="52">(W20*100)/$AF20</f>
        <v>0.91743119266055118</v>
      </c>
      <c r="BH20">
        <f t="shared" ref="BH20:BH83" si="53">(X20*100)/$AF20</f>
        <v>8.2568807339449695</v>
      </c>
      <c r="BI20">
        <f t="shared" ref="BI20:BI83" si="54">(Y20*100)/$AF20</f>
        <v>0.91743119266055118</v>
      </c>
      <c r="BJ20">
        <f t="shared" ref="BJ20:BJ83" si="55">(Z20*100)/$AF20</f>
        <v>0</v>
      </c>
      <c r="BK20">
        <f t="shared" ref="BK20:BK83" si="56">(AA20*100)/$AF20</f>
        <v>0</v>
      </c>
      <c r="BL20">
        <f t="shared" ref="BL20:BL83" si="57">(AB20*100)/$AF20</f>
        <v>0</v>
      </c>
      <c r="BM20">
        <f t="shared" ref="BM20:BM83" si="58">(AC20*100)/$AF20</f>
        <v>5.5045871559633124</v>
      </c>
      <c r="BN20">
        <f t="shared" ref="BN20:BN83" si="59">(AD20*100)/$AF20</f>
        <v>5.5045871559633124</v>
      </c>
      <c r="BO20">
        <f>(AE20*100)/$AF20</f>
        <v>0</v>
      </c>
      <c r="BP20" s="40">
        <f t="shared" si="30"/>
        <v>99.999999999999972</v>
      </c>
      <c r="BS20" s="126" t="s">
        <v>50</v>
      </c>
      <c r="BT20" s="30">
        <v>0</v>
      </c>
      <c r="BU20" s="30">
        <v>0</v>
      </c>
      <c r="BV20" s="30">
        <v>0</v>
      </c>
      <c r="BW20" s="30">
        <v>15.596330275229366</v>
      </c>
      <c r="BX20" s="30">
        <v>32.110091743119142</v>
      </c>
      <c r="BY20" s="30">
        <v>0.91743119266055118</v>
      </c>
      <c r="BZ20" s="30">
        <v>0</v>
      </c>
      <c r="CA20" s="30">
        <v>0</v>
      </c>
      <c r="CB20" s="30">
        <v>0</v>
      </c>
      <c r="CC20" s="30">
        <v>0</v>
      </c>
      <c r="CD20" s="30">
        <v>0</v>
      </c>
      <c r="CE20" s="30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2.7522935779816562</v>
      </c>
      <c r="CK20" s="30">
        <v>0</v>
      </c>
      <c r="CL20" s="30">
        <v>27.522935779816564</v>
      </c>
      <c r="CM20" s="30">
        <v>0</v>
      </c>
      <c r="CN20" s="30">
        <v>0.91743119266055118</v>
      </c>
      <c r="CO20" s="6">
        <v>8.2568807339449695</v>
      </c>
      <c r="CP20" s="6">
        <v>0.91743119266055118</v>
      </c>
      <c r="CQ20" s="6">
        <v>0</v>
      </c>
      <c r="CR20" s="6">
        <v>0</v>
      </c>
      <c r="CS20" s="6">
        <v>0</v>
      </c>
      <c r="CT20" s="6">
        <v>5.5045871559633124</v>
      </c>
      <c r="CU20" s="6">
        <v>5.5045871559633124</v>
      </c>
      <c r="CV20" s="100">
        <v>0</v>
      </c>
      <c r="CW20" s="6">
        <f t="shared" si="31"/>
        <v>99.999999999999972</v>
      </c>
    </row>
    <row r="21" spans="2:101" x14ac:dyDescent="0.25">
      <c r="B21" s="2" t="s">
        <v>51</v>
      </c>
      <c r="C21" s="19">
        <v>1.6666666666666601E-2</v>
      </c>
      <c r="D21" s="19">
        <v>3.3333333333333301E-3</v>
      </c>
      <c r="E21" s="3">
        <v>0</v>
      </c>
      <c r="F21" s="19">
        <v>1.3333333333333299E-2</v>
      </c>
      <c r="G21" s="19">
        <v>1.6666666666666601E-2</v>
      </c>
      <c r="H21" s="3">
        <v>0</v>
      </c>
      <c r="I21" s="19">
        <v>0</v>
      </c>
      <c r="J21" s="19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0.03</v>
      </c>
      <c r="R21" s="3">
        <v>0</v>
      </c>
      <c r="S21" s="3">
        <v>0</v>
      </c>
      <c r="T21" s="3">
        <v>0</v>
      </c>
      <c r="U21" s="3">
        <v>0.18</v>
      </c>
      <c r="V21" s="3">
        <v>0.03</v>
      </c>
      <c r="W21" s="3">
        <v>2.33333333333333E-2</v>
      </c>
      <c r="X21" s="3">
        <v>0.01</v>
      </c>
      <c r="Y21" s="3">
        <v>3.3333333333333301E-3</v>
      </c>
      <c r="Z21" s="3">
        <v>0</v>
      </c>
      <c r="AA21" s="4">
        <v>0</v>
      </c>
      <c r="AB21" s="4">
        <v>0</v>
      </c>
      <c r="AC21" s="19">
        <v>0.02</v>
      </c>
      <c r="AD21" s="19">
        <v>3.3333333333333301E-3</v>
      </c>
      <c r="AE21" s="9">
        <v>0</v>
      </c>
      <c r="AF21" s="114">
        <f t="shared" si="0"/>
        <v>0.34999999999999987</v>
      </c>
      <c r="AL21" s="2" t="s">
        <v>51</v>
      </c>
      <c r="AM21">
        <f t="shared" si="32"/>
        <v>4.761904761904745</v>
      </c>
      <c r="AN21">
        <f t="shared" si="33"/>
        <v>0.95238095238095177</v>
      </c>
      <c r="AO21">
        <f t="shared" si="34"/>
        <v>0</v>
      </c>
      <c r="AP21">
        <f t="shared" si="35"/>
        <v>3.8095238095238013</v>
      </c>
      <c r="AQ21">
        <f t="shared" si="36"/>
        <v>4.761904761904745</v>
      </c>
      <c r="AR21">
        <f t="shared" si="37"/>
        <v>0</v>
      </c>
      <c r="AS21">
        <f t="shared" si="38"/>
        <v>0</v>
      </c>
      <c r="AT21">
        <f t="shared" si="39"/>
        <v>0</v>
      </c>
      <c r="AU21">
        <f t="shared" si="40"/>
        <v>0</v>
      </c>
      <c r="AV21">
        <f t="shared" si="41"/>
        <v>0</v>
      </c>
      <c r="AW21">
        <f t="shared" si="42"/>
        <v>0</v>
      </c>
      <c r="AX21">
        <f t="shared" si="43"/>
        <v>0</v>
      </c>
      <c r="AY21">
        <f t="shared" si="44"/>
        <v>0</v>
      </c>
      <c r="AZ21">
        <f t="shared" si="45"/>
        <v>0</v>
      </c>
      <c r="BA21">
        <f t="shared" si="46"/>
        <v>8.5714285714285747</v>
      </c>
      <c r="BB21">
        <f t="shared" si="47"/>
        <v>0</v>
      </c>
      <c r="BC21">
        <f t="shared" si="48"/>
        <v>0</v>
      </c>
      <c r="BD21">
        <f t="shared" si="49"/>
        <v>0</v>
      </c>
      <c r="BE21">
        <f t="shared" si="50"/>
        <v>51.428571428571445</v>
      </c>
      <c r="BF21">
        <f t="shared" si="51"/>
        <v>8.5714285714285747</v>
      </c>
      <c r="BG21">
        <f t="shared" si="52"/>
        <v>6.6666666666666599</v>
      </c>
      <c r="BH21">
        <f t="shared" si="53"/>
        <v>2.8571428571428581</v>
      </c>
      <c r="BI21">
        <f t="shared" si="54"/>
        <v>0.95238095238095177</v>
      </c>
      <c r="BJ21">
        <f t="shared" si="55"/>
        <v>0</v>
      </c>
      <c r="BK21">
        <f t="shared" si="56"/>
        <v>0</v>
      </c>
      <c r="BL21">
        <f t="shared" si="57"/>
        <v>0</v>
      </c>
      <c r="BM21">
        <f t="shared" si="58"/>
        <v>5.7142857142857162</v>
      </c>
      <c r="BN21">
        <f t="shared" si="59"/>
        <v>0.95238095238095177</v>
      </c>
      <c r="BO21">
        <f t="shared" ref="BO21:BO83" si="60">(AE21*100)/$AF21</f>
        <v>0</v>
      </c>
      <c r="BP21" s="40">
        <f t="shared" si="30"/>
        <v>99.999999999999972</v>
      </c>
      <c r="BS21" s="126" t="s">
        <v>51</v>
      </c>
      <c r="BT21" s="30">
        <v>4.761904761904745</v>
      </c>
      <c r="BU21" s="30">
        <v>0.95238095238095177</v>
      </c>
      <c r="BV21" s="30">
        <v>0</v>
      </c>
      <c r="BW21" s="30">
        <v>3.8095238095238013</v>
      </c>
      <c r="BX21" s="30">
        <v>4.761904761904745</v>
      </c>
      <c r="BY21" s="30">
        <v>0</v>
      </c>
      <c r="BZ21" s="30">
        <v>0</v>
      </c>
      <c r="CA21" s="30">
        <v>0</v>
      </c>
      <c r="CB21" s="30">
        <v>0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0">
        <v>8.5714285714285747</v>
      </c>
      <c r="CI21" s="30">
        <v>0</v>
      </c>
      <c r="CJ21" s="30">
        <v>0</v>
      </c>
      <c r="CK21" s="30">
        <v>0</v>
      </c>
      <c r="CL21" s="30">
        <v>51.428571428571445</v>
      </c>
      <c r="CM21" s="30">
        <v>8.5714285714285747</v>
      </c>
      <c r="CN21" s="30">
        <v>6.6666666666666599</v>
      </c>
      <c r="CO21" s="6">
        <v>2.8571428571428581</v>
      </c>
      <c r="CP21" s="6">
        <v>0.95238095238095177</v>
      </c>
      <c r="CQ21" s="6">
        <v>0</v>
      </c>
      <c r="CR21" s="6">
        <v>0</v>
      </c>
      <c r="CS21" s="6">
        <v>0</v>
      </c>
      <c r="CT21" s="6">
        <v>5.7142857142857162</v>
      </c>
      <c r="CU21" s="6">
        <v>0.95238095238095177</v>
      </c>
      <c r="CV21" s="100">
        <v>0</v>
      </c>
      <c r="CW21" s="6">
        <f t="shared" si="31"/>
        <v>99.999999999999972</v>
      </c>
    </row>
    <row r="22" spans="2:101" x14ac:dyDescent="0.25">
      <c r="B22" s="2" t="s">
        <v>52</v>
      </c>
      <c r="C22" s="107">
        <v>6.6666666666666602E-3</v>
      </c>
      <c r="D22" s="107">
        <v>0</v>
      </c>
      <c r="E22" s="114">
        <v>0</v>
      </c>
      <c r="F22" s="107">
        <v>3.3333333333333298E-2</v>
      </c>
      <c r="G22" s="107">
        <v>6.3333333333333297E-2</v>
      </c>
      <c r="H22" s="114">
        <v>2.33333333333333E-2</v>
      </c>
      <c r="I22" s="107">
        <v>0.03</v>
      </c>
      <c r="J22" s="107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3.3333333333333301E-3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0.19</v>
      </c>
      <c r="V22" s="114">
        <v>0</v>
      </c>
      <c r="W22" s="114">
        <v>0.02</v>
      </c>
      <c r="X22" s="114">
        <v>1.6666666666666601E-2</v>
      </c>
      <c r="Y22" s="114">
        <v>0</v>
      </c>
      <c r="Z22" s="114">
        <v>0</v>
      </c>
      <c r="AA22" s="115">
        <v>0</v>
      </c>
      <c r="AB22" s="115">
        <v>0</v>
      </c>
      <c r="AC22" s="107">
        <v>4.6666666666666599E-2</v>
      </c>
      <c r="AD22" s="107">
        <v>6.6666666666666602E-3</v>
      </c>
      <c r="AE22" s="9">
        <v>0</v>
      </c>
      <c r="AF22" s="114">
        <f t="shared" si="0"/>
        <v>0.43999999999999972</v>
      </c>
      <c r="AL22" s="2" t="s">
        <v>52</v>
      </c>
      <c r="AM22">
        <f t="shared" si="32"/>
        <v>1.5151515151515145</v>
      </c>
      <c r="AN22">
        <f t="shared" si="33"/>
        <v>0</v>
      </c>
      <c r="AO22">
        <f t="shared" si="34"/>
        <v>0</v>
      </c>
      <c r="AP22">
        <f t="shared" si="35"/>
        <v>7.5757575757575726</v>
      </c>
      <c r="AQ22">
        <f t="shared" si="36"/>
        <v>14.393939393939394</v>
      </c>
      <c r="AR22">
        <f t="shared" si="37"/>
        <v>5.3030303030302983</v>
      </c>
      <c r="AS22">
        <f t="shared" si="38"/>
        <v>6.8181818181818228</v>
      </c>
      <c r="AT22">
        <f t="shared" si="39"/>
        <v>0</v>
      </c>
      <c r="AU22">
        <f t="shared" si="40"/>
        <v>0</v>
      </c>
      <c r="AV22">
        <f t="shared" si="41"/>
        <v>0</v>
      </c>
      <c r="AW22">
        <f t="shared" si="42"/>
        <v>0</v>
      </c>
      <c r="AX22">
        <f t="shared" si="43"/>
        <v>0</v>
      </c>
      <c r="AY22">
        <f t="shared" si="44"/>
        <v>0.75757575757575724</v>
      </c>
      <c r="AZ22">
        <f t="shared" si="45"/>
        <v>0</v>
      </c>
      <c r="BA22">
        <f t="shared" si="46"/>
        <v>0</v>
      </c>
      <c r="BB22">
        <f t="shared" si="47"/>
        <v>0</v>
      </c>
      <c r="BC22">
        <f t="shared" si="48"/>
        <v>0</v>
      </c>
      <c r="BD22">
        <f t="shared" si="49"/>
        <v>0</v>
      </c>
      <c r="BE22">
        <f t="shared" si="50"/>
        <v>43.181818181818208</v>
      </c>
      <c r="BF22">
        <f t="shared" si="51"/>
        <v>0</v>
      </c>
      <c r="BG22">
        <f t="shared" si="52"/>
        <v>4.5454545454545485</v>
      </c>
      <c r="BH22">
        <f t="shared" si="53"/>
        <v>3.7878787878787752</v>
      </c>
      <c r="BI22">
        <f t="shared" si="54"/>
        <v>0</v>
      </c>
      <c r="BJ22">
        <f t="shared" si="55"/>
        <v>0</v>
      </c>
      <c r="BK22">
        <f t="shared" si="56"/>
        <v>0</v>
      </c>
      <c r="BL22">
        <f t="shared" si="57"/>
        <v>0</v>
      </c>
      <c r="BM22">
        <f t="shared" si="58"/>
        <v>10.606060606060597</v>
      </c>
      <c r="BN22">
        <f t="shared" si="59"/>
        <v>1.5151515151515145</v>
      </c>
      <c r="BO22">
        <f t="shared" si="60"/>
        <v>0</v>
      </c>
      <c r="BP22" s="40">
        <f t="shared" si="30"/>
        <v>100</v>
      </c>
      <c r="BS22" s="126" t="s">
        <v>52</v>
      </c>
      <c r="BT22" s="30">
        <v>1.5151515151515145</v>
      </c>
      <c r="BU22" s="30">
        <v>0</v>
      </c>
      <c r="BV22" s="30">
        <v>0</v>
      </c>
      <c r="BW22" s="30">
        <v>7.5757575757575726</v>
      </c>
      <c r="BX22" s="30">
        <v>14.393939393939394</v>
      </c>
      <c r="BY22" s="30">
        <v>5.3030303030302983</v>
      </c>
      <c r="BZ22" s="30">
        <v>6.8181818181818228</v>
      </c>
      <c r="CA22" s="30">
        <v>0</v>
      </c>
      <c r="CB22" s="30">
        <v>0</v>
      </c>
      <c r="CC22" s="30">
        <v>0</v>
      </c>
      <c r="CD22" s="30">
        <v>0</v>
      </c>
      <c r="CE22" s="30">
        <v>0</v>
      </c>
      <c r="CF22" s="30">
        <v>0.75757575757575724</v>
      </c>
      <c r="CG22" s="30">
        <v>0</v>
      </c>
      <c r="CH22" s="30">
        <v>0</v>
      </c>
      <c r="CI22" s="30">
        <v>0</v>
      </c>
      <c r="CJ22" s="30">
        <v>0</v>
      </c>
      <c r="CK22" s="30">
        <v>0</v>
      </c>
      <c r="CL22" s="30">
        <v>43.181818181818208</v>
      </c>
      <c r="CM22" s="30">
        <v>0</v>
      </c>
      <c r="CN22" s="30">
        <v>4.5454545454545485</v>
      </c>
      <c r="CO22" s="6">
        <v>3.7878787878787752</v>
      </c>
      <c r="CP22" s="6">
        <v>0</v>
      </c>
      <c r="CQ22" s="6">
        <v>0</v>
      </c>
      <c r="CR22" s="6">
        <v>0</v>
      </c>
      <c r="CS22" s="6">
        <v>0</v>
      </c>
      <c r="CT22" s="6">
        <v>10.606060606060597</v>
      </c>
      <c r="CU22" s="6">
        <v>1.5151515151515145</v>
      </c>
      <c r="CV22" s="100">
        <v>0</v>
      </c>
      <c r="CW22" s="6">
        <f t="shared" si="31"/>
        <v>100</v>
      </c>
    </row>
    <row r="23" spans="2:101" x14ac:dyDescent="0.25">
      <c r="B23" s="2" t="s">
        <v>53</v>
      </c>
      <c r="C23" s="19">
        <v>3.3333333333333301E-3</v>
      </c>
      <c r="D23" s="19">
        <v>0</v>
      </c>
      <c r="E23" s="3">
        <v>0</v>
      </c>
      <c r="F23" s="19">
        <v>1.6666666666666601E-2</v>
      </c>
      <c r="G23" s="19">
        <v>5.6666666666666601E-2</v>
      </c>
      <c r="H23" s="3">
        <v>1.6666666666666601E-2</v>
      </c>
      <c r="I23" s="19">
        <v>0.08</v>
      </c>
      <c r="J23" s="19">
        <v>0</v>
      </c>
      <c r="K23" s="3">
        <v>0</v>
      </c>
      <c r="L23" s="3">
        <v>0</v>
      </c>
      <c r="M23" s="3">
        <v>0</v>
      </c>
      <c r="N23" s="3">
        <v>0</v>
      </c>
      <c r="O23" s="3">
        <v>3.3333333333333301E-3</v>
      </c>
      <c r="P23" s="3">
        <v>0</v>
      </c>
      <c r="Q23" s="3">
        <v>5.6666666666666601E-2</v>
      </c>
      <c r="R23" s="3">
        <v>0</v>
      </c>
      <c r="S23" s="3">
        <v>0</v>
      </c>
      <c r="T23" s="3">
        <v>0</v>
      </c>
      <c r="U23" s="3">
        <v>0.19666666666666599</v>
      </c>
      <c r="V23" s="3">
        <v>0</v>
      </c>
      <c r="W23" s="3">
        <v>1.3333333333333299E-2</v>
      </c>
      <c r="X23" s="3">
        <v>0.02</v>
      </c>
      <c r="Y23" s="3">
        <v>0</v>
      </c>
      <c r="Z23" s="3">
        <v>0</v>
      </c>
      <c r="AA23" s="4">
        <v>0</v>
      </c>
      <c r="AB23" s="4">
        <v>3.3333333333333301E-3</v>
      </c>
      <c r="AC23" s="19">
        <v>4.33333333333333E-2</v>
      </c>
      <c r="AD23" s="19">
        <v>0</v>
      </c>
      <c r="AE23" s="9">
        <v>0</v>
      </c>
      <c r="AF23" s="114">
        <f t="shared" si="0"/>
        <v>0.50999999999999901</v>
      </c>
      <c r="AL23" s="2" t="s">
        <v>53</v>
      </c>
      <c r="AM23">
        <f t="shared" si="32"/>
        <v>0.65359477124183063</v>
      </c>
      <c r="AN23">
        <f t="shared" si="33"/>
        <v>0</v>
      </c>
      <c r="AO23">
        <f t="shared" si="34"/>
        <v>0</v>
      </c>
      <c r="AP23">
        <f t="shared" si="35"/>
        <v>3.2679738562091436</v>
      </c>
      <c r="AQ23">
        <f t="shared" si="36"/>
        <v>11.11111111111112</v>
      </c>
      <c r="AR23">
        <f t="shared" si="37"/>
        <v>3.2679738562091436</v>
      </c>
      <c r="AS23">
        <f t="shared" si="38"/>
        <v>15.686274509803953</v>
      </c>
      <c r="AT23">
        <f t="shared" si="39"/>
        <v>0</v>
      </c>
      <c r="AU23">
        <f t="shared" si="40"/>
        <v>0</v>
      </c>
      <c r="AV23">
        <f t="shared" si="41"/>
        <v>0</v>
      </c>
      <c r="AW23">
        <f t="shared" si="42"/>
        <v>0</v>
      </c>
      <c r="AX23">
        <f t="shared" si="43"/>
        <v>0</v>
      </c>
      <c r="AY23">
        <f t="shared" si="44"/>
        <v>0.65359477124183063</v>
      </c>
      <c r="AZ23">
        <f t="shared" si="45"/>
        <v>0</v>
      </c>
      <c r="BA23">
        <f t="shared" si="46"/>
        <v>11.11111111111112</v>
      </c>
      <c r="BB23">
        <f t="shared" si="47"/>
        <v>0</v>
      </c>
      <c r="BC23">
        <f t="shared" si="48"/>
        <v>0</v>
      </c>
      <c r="BD23">
        <f t="shared" si="49"/>
        <v>0</v>
      </c>
      <c r="BE23">
        <f t="shared" si="50"/>
        <v>38.562091503267922</v>
      </c>
      <c r="BF23">
        <f t="shared" si="51"/>
        <v>0</v>
      </c>
      <c r="BG23">
        <f t="shared" si="52"/>
        <v>2.6143790849673185</v>
      </c>
      <c r="BH23">
        <f t="shared" si="53"/>
        <v>3.9215686274509882</v>
      </c>
      <c r="BI23">
        <f t="shared" si="54"/>
        <v>0</v>
      </c>
      <c r="BJ23">
        <f t="shared" si="55"/>
        <v>0</v>
      </c>
      <c r="BK23">
        <f t="shared" si="56"/>
        <v>0</v>
      </c>
      <c r="BL23">
        <f t="shared" si="57"/>
        <v>0.65359477124183063</v>
      </c>
      <c r="BM23">
        <f t="shared" si="58"/>
        <v>8.4967320261438015</v>
      </c>
      <c r="BN23">
        <f t="shared" si="59"/>
        <v>0</v>
      </c>
      <c r="BO23">
        <f t="shared" si="60"/>
        <v>0</v>
      </c>
      <c r="BP23" s="40">
        <f t="shared" si="30"/>
        <v>100.00000000000001</v>
      </c>
      <c r="BS23" s="126" t="s">
        <v>53</v>
      </c>
      <c r="BT23" s="30">
        <v>0.65359477124183063</v>
      </c>
      <c r="BU23" s="30">
        <v>0</v>
      </c>
      <c r="BV23" s="30">
        <v>0</v>
      </c>
      <c r="BW23" s="30">
        <v>3.2679738562091436</v>
      </c>
      <c r="BX23" s="30">
        <v>11.11111111111112</v>
      </c>
      <c r="BY23" s="30">
        <v>3.2679738562091436</v>
      </c>
      <c r="BZ23" s="30">
        <v>15.686274509803953</v>
      </c>
      <c r="CA23" s="30">
        <v>0</v>
      </c>
      <c r="CB23" s="30">
        <v>0</v>
      </c>
      <c r="CC23" s="30">
        <v>0</v>
      </c>
      <c r="CD23" s="30">
        <v>0</v>
      </c>
      <c r="CE23" s="30">
        <v>0</v>
      </c>
      <c r="CF23" s="30">
        <v>0.65359477124183063</v>
      </c>
      <c r="CG23" s="30">
        <v>0</v>
      </c>
      <c r="CH23" s="30">
        <v>11.11111111111112</v>
      </c>
      <c r="CI23" s="30">
        <v>0</v>
      </c>
      <c r="CJ23" s="30">
        <v>0</v>
      </c>
      <c r="CK23" s="30">
        <v>0</v>
      </c>
      <c r="CL23" s="30">
        <v>38.562091503267922</v>
      </c>
      <c r="CM23" s="30">
        <v>0</v>
      </c>
      <c r="CN23" s="30">
        <v>2.6143790849673185</v>
      </c>
      <c r="CO23" s="6">
        <v>3.9215686274509882</v>
      </c>
      <c r="CP23" s="6">
        <v>0</v>
      </c>
      <c r="CQ23" s="6">
        <v>0</v>
      </c>
      <c r="CR23" s="6">
        <v>0</v>
      </c>
      <c r="CS23" s="6">
        <v>0.65359477124183063</v>
      </c>
      <c r="CT23" s="6">
        <v>8.4967320261438015</v>
      </c>
      <c r="CU23" s="6">
        <v>0</v>
      </c>
      <c r="CV23" s="100">
        <v>0</v>
      </c>
      <c r="CW23" s="6">
        <f t="shared" si="31"/>
        <v>100.00000000000001</v>
      </c>
    </row>
    <row r="24" spans="2:101" x14ac:dyDescent="0.25">
      <c r="B24" s="2" t="s">
        <v>54</v>
      </c>
      <c r="C24" s="19">
        <v>0</v>
      </c>
      <c r="D24" s="19">
        <v>0</v>
      </c>
      <c r="E24" s="3">
        <v>0</v>
      </c>
      <c r="F24" s="19">
        <v>1.3333333333333299E-2</v>
      </c>
      <c r="G24" s="19">
        <v>4.33333333333333E-2</v>
      </c>
      <c r="H24" s="3">
        <v>4.33333333333333E-2</v>
      </c>
      <c r="I24" s="19">
        <v>5.3333333333333302E-2</v>
      </c>
      <c r="J24" s="19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0.03</v>
      </c>
      <c r="R24" s="3">
        <v>0</v>
      </c>
      <c r="S24" s="3">
        <v>0</v>
      </c>
      <c r="T24" s="3">
        <v>0</v>
      </c>
      <c r="U24" s="3">
        <v>0.25666666666666599</v>
      </c>
      <c r="V24" s="3">
        <v>0</v>
      </c>
      <c r="W24" s="3">
        <v>0.01</v>
      </c>
      <c r="X24" s="3">
        <v>0</v>
      </c>
      <c r="Y24" s="3">
        <v>0</v>
      </c>
      <c r="Z24" s="3">
        <v>0</v>
      </c>
      <c r="AA24" s="4">
        <v>0</v>
      </c>
      <c r="AB24" s="4">
        <v>0</v>
      </c>
      <c r="AC24" s="19">
        <v>2.33333333333333E-2</v>
      </c>
      <c r="AD24" s="19">
        <v>0</v>
      </c>
      <c r="AE24" s="9">
        <v>0</v>
      </c>
      <c r="AF24" s="114">
        <f t="shared" si="0"/>
        <v>0.4733333333333325</v>
      </c>
      <c r="AL24" s="2" t="s">
        <v>54</v>
      </c>
      <c r="AM24">
        <f t="shared" si="32"/>
        <v>0</v>
      </c>
      <c r="AN24">
        <f t="shared" si="33"/>
        <v>0</v>
      </c>
      <c r="AO24">
        <f t="shared" si="34"/>
        <v>0</v>
      </c>
      <c r="AP24">
        <f t="shared" si="35"/>
        <v>2.8169014084507018</v>
      </c>
      <c r="AQ24">
        <f t="shared" si="36"/>
        <v>9.1549295774647987</v>
      </c>
      <c r="AR24">
        <f t="shared" si="37"/>
        <v>9.1549295774647987</v>
      </c>
      <c r="AS24">
        <f t="shared" si="38"/>
        <v>11.26760563380283</v>
      </c>
      <c r="AT24">
        <f t="shared" si="39"/>
        <v>0</v>
      </c>
      <c r="AU24">
        <f t="shared" si="40"/>
        <v>0</v>
      </c>
      <c r="AV24">
        <f t="shared" si="41"/>
        <v>0</v>
      </c>
      <c r="AW24">
        <f t="shared" si="42"/>
        <v>0</v>
      </c>
      <c r="AX24">
        <f t="shared" si="43"/>
        <v>0</v>
      </c>
      <c r="AY24">
        <f t="shared" si="44"/>
        <v>0</v>
      </c>
      <c r="AZ24">
        <f t="shared" si="45"/>
        <v>0</v>
      </c>
      <c r="BA24">
        <f t="shared" si="46"/>
        <v>6.3380281690140956</v>
      </c>
      <c r="BB24">
        <f t="shared" si="47"/>
        <v>0</v>
      </c>
      <c r="BC24">
        <f t="shared" si="48"/>
        <v>0</v>
      </c>
      <c r="BD24">
        <f t="shared" si="49"/>
        <v>0</v>
      </c>
      <c r="BE24">
        <f t="shared" si="50"/>
        <v>54.225352112676013</v>
      </c>
      <c r="BF24">
        <f t="shared" si="51"/>
        <v>0</v>
      </c>
      <c r="BG24">
        <f t="shared" si="52"/>
        <v>2.112676056338032</v>
      </c>
      <c r="BH24">
        <f t="shared" si="53"/>
        <v>0</v>
      </c>
      <c r="BI24">
        <f t="shared" si="54"/>
        <v>0</v>
      </c>
      <c r="BJ24">
        <f t="shared" si="55"/>
        <v>0</v>
      </c>
      <c r="BK24">
        <f t="shared" si="56"/>
        <v>0</v>
      </c>
      <c r="BL24">
        <f t="shared" si="57"/>
        <v>0</v>
      </c>
      <c r="BM24">
        <f t="shared" si="58"/>
        <v>4.9295774647887338</v>
      </c>
      <c r="BN24">
        <f t="shared" si="59"/>
        <v>0</v>
      </c>
      <c r="BO24">
        <f t="shared" si="60"/>
        <v>0</v>
      </c>
      <c r="BP24" s="40">
        <f t="shared" si="30"/>
        <v>100.00000000000001</v>
      </c>
      <c r="BS24" s="126" t="s">
        <v>54</v>
      </c>
      <c r="BT24" s="30">
        <v>0</v>
      </c>
      <c r="BU24" s="30">
        <v>0</v>
      </c>
      <c r="BV24" s="30">
        <v>0</v>
      </c>
      <c r="BW24" s="30">
        <v>2.8169014084507018</v>
      </c>
      <c r="BX24" s="30">
        <v>9.1549295774647987</v>
      </c>
      <c r="BY24" s="30">
        <v>9.1549295774647987</v>
      </c>
      <c r="BZ24" s="30">
        <v>11.26760563380283</v>
      </c>
      <c r="CA24" s="30">
        <v>0</v>
      </c>
      <c r="CB24" s="30">
        <v>0</v>
      </c>
      <c r="CC24" s="30">
        <v>0</v>
      </c>
      <c r="CD24" s="30">
        <v>0</v>
      </c>
      <c r="CE24" s="30">
        <v>0</v>
      </c>
      <c r="CF24" s="30">
        <v>0</v>
      </c>
      <c r="CG24" s="30">
        <v>0</v>
      </c>
      <c r="CH24" s="30">
        <v>6.3380281690140956</v>
      </c>
      <c r="CI24" s="30">
        <v>0</v>
      </c>
      <c r="CJ24" s="30">
        <v>0</v>
      </c>
      <c r="CK24" s="30">
        <v>0</v>
      </c>
      <c r="CL24" s="30">
        <v>54.225352112676013</v>
      </c>
      <c r="CM24" s="30">
        <v>0</v>
      </c>
      <c r="CN24" s="30">
        <v>2.112676056338032</v>
      </c>
      <c r="CO24" s="6">
        <v>0</v>
      </c>
      <c r="CP24" s="6">
        <v>0</v>
      </c>
      <c r="CQ24" s="6">
        <v>0</v>
      </c>
      <c r="CR24" s="6">
        <v>0</v>
      </c>
      <c r="CS24" s="6">
        <v>0</v>
      </c>
      <c r="CT24" s="6">
        <v>4.9295774647887338</v>
      </c>
      <c r="CU24" s="6">
        <v>0</v>
      </c>
      <c r="CV24" s="100">
        <v>0</v>
      </c>
      <c r="CW24" s="6">
        <f t="shared" si="31"/>
        <v>100.00000000000001</v>
      </c>
    </row>
    <row r="25" spans="2:101" x14ac:dyDescent="0.25">
      <c r="B25" s="2" t="s">
        <v>55</v>
      </c>
      <c r="C25" s="19">
        <v>0</v>
      </c>
      <c r="D25" s="19">
        <v>0</v>
      </c>
      <c r="E25" s="3">
        <v>0</v>
      </c>
      <c r="F25" s="19">
        <v>0.02</v>
      </c>
      <c r="G25" s="19">
        <v>3.3333333333333298E-2</v>
      </c>
      <c r="H25" s="3">
        <v>1.6666666666666601E-2</v>
      </c>
      <c r="I25" s="19">
        <v>7.6666666666666605E-2</v>
      </c>
      <c r="J25" s="19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2.33333333333333E-2</v>
      </c>
      <c r="R25" s="3">
        <v>0</v>
      </c>
      <c r="S25" s="3">
        <v>0</v>
      </c>
      <c r="T25" s="3">
        <v>0</v>
      </c>
      <c r="U25" s="3">
        <v>0.19666666666666599</v>
      </c>
      <c r="V25" s="3">
        <v>0</v>
      </c>
      <c r="W25" s="3">
        <v>6.6666666666666602E-3</v>
      </c>
      <c r="X25" s="3">
        <v>3.3333333333333301E-3</v>
      </c>
      <c r="Y25" s="3">
        <v>0</v>
      </c>
      <c r="Z25" s="3">
        <v>0</v>
      </c>
      <c r="AA25" s="4">
        <v>0</v>
      </c>
      <c r="AB25" s="4">
        <v>0</v>
      </c>
      <c r="AC25" s="19">
        <v>2.6666666666666599E-2</v>
      </c>
      <c r="AD25" s="19">
        <v>0</v>
      </c>
      <c r="AE25" s="9">
        <v>0</v>
      </c>
      <c r="AF25" s="114">
        <f t="shared" si="0"/>
        <v>0.40333333333333243</v>
      </c>
      <c r="AL25" s="2" t="s">
        <v>55</v>
      </c>
      <c r="AM25">
        <f t="shared" si="32"/>
        <v>0</v>
      </c>
      <c r="AN25">
        <f t="shared" si="33"/>
        <v>0</v>
      </c>
      <c r="AO25">
        <f t="shared" si="34"/>
        <v>0</v>
      </c>
      <c r="AP25">
        <f t="shared" si="35"/>
        <v>4.9586776859504242</v>
      </c>
      <c r="AQ25">
        <f t="shared" si="36"/>
        <v>8.2644628099173651</v>
      </c>
      <c r="AR25">
        <f t="shared" si="37"/>
        <v>4.1322314049586701</v>
      </c>
      <c r="AS25">
        <f t="shared" si="38"/>
        <v>19.008264462809944</v>
      </c>
      <c r="AT25">
        <f t="shared" si="39"/>
        <v>0</v>
      </c>
      <c r="AU25">
        <f t="shared" si="40"/>
        <v>0</v>
      </c>
      <c r="AV25">
        <f t="shared" si="41"/>
        <v>0</v>
      </c>
      <c r="AW25">
        <f t="shared" si="42"/>
        <v>0</v>
      </c>
      <c r="AX25">
        <f t="shared" si="43"/>
        <v>0</v>
      </c>
      <c r="AY25">
        <f t="shared" si="44"/>
        <v>0</v>
      </c>
      <c r="AZ25">
        <f t="shared" si="45"/>
        <v>0</v>
      </c>
      <c r="BA25">
        <f t="shared" si="46"/>
        <v>5.7851239669421535</v>
      </c>
      <c r="BB25">
        <f t="shared" si="47"/>
        <v>0</v>
      </c>
      <c r="BC25">
        <f t="shared" si="48"/>
        <v>0</v>
      </c>
      <c r="BD25">
        <f t="shared" si="49"/>
        <v>0</v>
      </c>
      <c r="BE25">
        <f t="shared" si="50"/>
        <v>48.760330578512338</v>
      </c>
      <c r="BF25">
        <f t="shared" si="51"/>
        <v>0</v>
      </c>
      <c r="BG25">
        <f t="shared" si="52"/>
        <v>1.6528925619834731</v>
      </c>
      <c r="BH25">
        <f t="shared" si="53"/>
        <v>0.82644628099173656</v>
      </c>
      <c r="BI25">
        <f t="shared" si="54"/>
        <v>0</v>
      </c>
      <c r="BJ25">
        <f t="shared" si="55"/>
        <v>0</v>
      </c>
      <c r="BK25">
        <f t="shared" si="56"/>
        <v>0</v>
      </c>
      <c r="BL25">
        <f t="shared" si="57"/>
        <v>0</v>
      </c>
      <c r="BM25">
        <f t="shared" si="58"/>
        <v>6.6115702479338818</v>
      </c>
      <c r="BN25">
        <f t="shared" si="59"/>
        <v>0</v>
      </c>
      <c r="BO25">
        <f t="shared" si="60"/>
        <v>0</v>
      </c>
      <c r="BP25" s="40">
        <f t="shared" si="30"/>
        <v>99.999999999999986</v>
      </c>
      <c r="BS25" s="126" t="s">
        <v>55</v>
      </c>
      <c r="BT25" s="30">
        <v>0</v>
      </c>
      <c r="BU25" s="30">
        <v>0</v>
      </c>
      <c r="BV25" s="30">
        <v>0</v>
      </c>
      <c r="BW25" s="30">
        <v>4.9586776859504242</v>
      </c>
      <c r="BX25" s="30">
        <v>8.2644628099173651</v>
      </c>
      <c r="BY25" s="30">
        <v>4.1322314049586701</v>
      </c>
      <c r="BZ25" s="30">
        <v>19.008264462809944</v>
      </c>
      <c r="CA25" s="30">
        <v>0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0">
        <v>5.7851239669421535</v>
      </c>
      <c r="CI25" s="30">
        <v>0</v>
      </c>
      <c r="CJ25" s="30">
        <v>0</v>
      </c>
      <c r="CK25" s="30">
        <v>0</v>
      </c>
      <c r="CL25" s="30">
        <v>48.760330578512338</v>
      </c>
      <c r="CM25" s="30">
        <v>0</v>
      </c>
      <c r="CN25" s="30">
        <v>1.6528925619834731</v>
      </c>
      <c r="CO25" s="6">
        <v>0.82644628099173656</v>
      </c>
      <c r="CP25" s="6">
        <v>0</v>
      </c>
      <c r="CQ25" s="6">
        <v>0</v>
      </c>
      <c r="CR25" s="6">
        <v>0</v>
      </c>
      <c r="CS25" s="6">
        <v>0</v>
      </c>
      <c r="CT25" s="6">
        <v>6.6115702479338818</v>
      </c>
      <c r="CU25" s="6">
        <v>0</v>
      </c>
      <c r="CV25" s="100">
        <v>0</v>
      </c>
      <c r="CW25" s="6">
        <f t="shared" si="31"/>
        <v>99.999999999999986</v>
      </c>
    </row>
    <row r="26" spans="2:101" x14ac:dyDescent="0.25">
      <c r="B26" s="2" t="s">
        <v>56</v>
      </c>
      <c r="C26" s="19">
        <v>0</v>
      </c>
      <c r="D26" s="19">
        <v>0</v>
      </c>
      <c r="E26" s="3">
        <v>0</v>
      </c>
      <c r="F26" s="19">
        <v>9.6666666666666595E-2</v>
      </c>
      <c r="G26" s="19">
        <v>0.05</v>
      </c>
      <c r="H26" s="3">
        <v>0.04</v>
      </c>
      <c r="I26" s="19">
        <v>1.6666666666666601E-2</v>
      </c>
      <c r="J26" s="19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0.20333333333333301</v>
      </c>
      <c r="V26" s="3">
        <v>0</v>
      </c>
      <c r="W26" s="3">
        <v>0.02</v>
      </c>
      <c r="X26" s="3">
        <v>6.6666666666666602E-3</v>
      </c>
      <c r="Y26" s="3">
        <v>3.3333333333333301E-3</v>
      </c>
      <c r="Z26" s="3">
        <v>0</v>
      </c>
      <c r="AA26" s="4">
        <v>0</v>
      </c>
      <c r="AB26" s="4">
        <v>0</v>
      </c>
      <c r="AC26" s="19">
        <v>1.3333333333333299E-2</v>
      </c>
      <c r="AD26" s="19">
        <v>0</v>
      </c>
      <c r="AE26" s="9">
        <v>0</v>
      </c>
      <c r="AF26" s="114">
        <f t="shared" si="0"/>
        <v>0.44999999999999957</v>
      </c>
      <c r="AL26" s="2" t="s">
        <v>56</v>
      </c>
      <c r="AM26">
        <f t="shared" si="32"/>
        <v>0</v>
      </c>
      <c r="AN26">
        <f t="shared" si="33"/>
        <v>0</v>
      </c>
      <c r="AO26">
        <f t="shared" si="34"/>
        <v>0</v>
      </c>
      <c r="AP26">
        <f t="shared" si="35"/>
        <v>21.481481481481485</v>
      </c>
      <c r="AQ26">
        <f t="shared" si="36"/>
        <v>11.111111111111121</v>
      </c>
      <c r="AR26">
        <f t="shared" si="37"/>
        <v>8.8888888888888982</v>
      </c>
      <c r="AS26">
        <f t="shared" si="38"/>
        <v>3.7037037037036926</v>
      </c>
      <c r="AT26">
        <f t="shared" si="39"/>
        <v>0</v>
      </c>
      <c r="AU26">
        <f t="shared" si="40"/>
        <v>0</v>
      </c>
      <c r="AV26">
        <f t="shared" si="41"/>
        <v>0</v>
      </c>
      <c r="AW26">
        <f t="shared" si="42"/>
        <v>0</v>
      </c>
      <c r="AX26">
        <f t="shared" si="43"/>
        <v>0</v>
      </c>
      <c r="AY26">
        <f t="shared" si="44"/>
        <v>0</v>
      </c>
      <c r="AZ26">
        <f t="shared" si="45"/>
        <v>0</v>
      </c>
      <c r="BA26">
        <f t="shared" si="46"/>
        <v>0</v>
      </c>
      <c r="BB26">
        <f t="shared" si="47"/>
        <v>0</v>
      </c>
      <c r="BC26">
        <f t="shared" si="48"/>
        <v>0</v>
      </c>
      <c r="BD26">
        <f t="shared" si="49"/>
        <v>0</v>
      </c>
      <c r="BE26">
        <f t="shared" si="50"/>
        <v>45.185185185185155</v>
      </c>
      <c r="BF26">
        <f t="shared" si="51"/>
        <v>0</v>
      </c>
      <c r="BG26">
        <f t="shared" si="52"/>
        <v>4.4444444444444491</v>
      </c>
      <c r="BH26">
        <f t="shared" si="53"/>
        <v>1.4814814814814814</v>
      </c>
      <c r="BI26">
        <f t="shared" si="54"/>
        <v>0.7407407407407407</v>
      </c>
      <c r="BJ26">
        <f t="shared" si="55"/>
        <v>0</v>
      </c>
      <c r="BK26">
        <f t="shared" si="56"/>
        <v>0</v>
      </c>
      <c r="BL26">
        <f t="shared" si="57"/>
        <v>0</v>
      </c>
      <c r="BM26">
        <f t="shared" si="58"/>
        <v>2.9629629629629584</v>
      </c>
      <c r="BN26">
        <f t="shared" si="59"/>
        <v>0</v>
      </c>
      <c r="BO26">
        <f t="shared" si="60"/>
        <v>0</v>
      </c>
      <c r="BP26" s="40">
        <f t="shared" si="30"/>
        <v>99.999999999999986</v>
      </c>
      <c r="BS26" s="126" t="s">
        <v>56</v>
      </c>
      <c r="BT26" s="30">
        <v>0</v>
      </c>
      <c r="BU26" s="30">
        <v>0</v>
      </c>
      <c r="BV26" s="30">
        <v>0</v>
      </c>
      <c r="BW26" s="30">
        <v>21.481481481481485</v>
      </c>
      <c r="BX26" s="30">
        <v>11.111111111111121</v>
      </c>
      <c r="BY26" s="30">
        <v>8.8888888888888982</v>
      </c>
      <c r="BZ26" s="30">
        <v>3.7037037037036926</v>
      </c>
      <c r="CA26" s="30">
        <v>0</v>
      </c>
      <c r="CB26" s="30">
        <v>0</v>
      </c>
      <c r="CC26" s="30">
        <v>0</v>
      </c>
      <c r="CD26" s="30">
        <v>0</v>
      </c>
      <c r="CE26" s="30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45.185185185185155</v>
      </c>
      <c r="CM26" s="30">
        <v>0</v>
      </c>
      <c r="CN26" s="30">
        <v>4.4444444444444491</v>
      </c>
      <c r="CO26" s="6">
        <v>1.4814814814814814</v>
      </c>
      <c r="CP26" s="6">
        <v>0.7407407407407407</v>
      </c>
      <c r="CQ26" s="6">
        <v>0</v>
      </c>
      <c r="CR26" s="6">
        <v>0</v>
      </c>
      <c r="CS26" s="6">
        <v>0</v>
      </c>
      <c r="CT26" s="6">
        <v>2.9629629629629584</v>
      </c>
      <c r="CU26" s="6">
        <v>0</v>
      </c>
      <c r="CV26" s="100">
        <v>0</v>
      </c>
      <c r="CW26" s="6">
        <f t="shared" si="31"/>
        <v>99.999999999999986</v>
      </c>
    </row>
    <row r="27" spans="2:101" x14ac:dyDescent="0.25">
      <c r="B27" s="2" t="s">
        <v>57</v>
      </c>
      <c r="C27" s="19">
        <v>3.3333333333333301E-3</v>
      </c>
      <c r="D27" s="19">
        <v>0</v>
      </c>
      <c r="E27" s="3">
        <v>0</v>
      </c>
      <c r="F27" s="19">
        <v>9.6666666666666595E-2</v>
      </c>
      <c r="G27" s="19">
        <v>0.05</v>
      </c>
      <c r="H27" s="3">
        <v>0.04</v>
      </c>
      <c r="I27" s="19">
        <v>3.6666666666666597E-2</v>
      </c>
      <c r="J27" s="19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1.6666666666666601E-2</v>
      </c>
      <c r="R27" s="3">
        <v>0</v>
      </c>
      <c r="S27" s="3">
        <v>0</v>
      </c>
      <c r="T27" s="3">
        <v>0</v>
      </c>
      <c r="U27" s="3">
        <v>0.21333333333333299</v>
      </c>
      <c r="V27" s="3">
        <v>0</v>
      </c>
      <c r="W27" s="3">
        <v>2.33333333333333E-2</v>
      </c>
      <c r="X27" s="3">
        <v>2.6666666666666599E-2</v>
      </c>
      <c r="Y27" s="3">
        <v>0</v>
      </c>
      <c r="Z27" s="3">
        <v>0</v>
      </c>
      <c r="AA27" s="4">
        <v>0</v>
      </c>
      <c r="AB27" s="4">
        <v>0</v>
      </c>
      <c r="AC27" s="19">
        <v>0.01</v>
      </c>
      <c r="AD27" s="19">
        <v>0</v>
      </c>
      <c r="AE27" s="9">
        <v>0</v>
      </c>
      <c r="AF27" s="114">
        <f t="shared" si="0"/>
        <v>0.51666666666666605</v>
      </c>
      <c r="AL27" s="2" t="s">
        <v>57</v>
      </c>
      <c r="AM27">
        <f t="shared" si="32"/>
        <v>0.64516129032258074</v>
      </c>
      <c r="AN27">
        <f t="shared" si="33"/>
        <v>0</v>
      </c>
      <c r="AO27">
        <f t="shared" si="34"/>
        <v>0</v>
      </c>
      <c r="AP27">
        <f t="shared" si="35"/>
        <v>18.709677419354847</v>
      </c>
      <c r="AQ27">
        <f t="shared" si="36"/>
        <v>9.6774193548387206</v>
      </c>
      <c r="AR27">
        <f t="shared" si="37"/>
        <v>7.7419354838709769</v>
      </c>
      <c r="AS27">
        <f t="shared" si="38"/>
        <v>7.0967741935483826</v>
      </c>
      <c r="AT27">
        <f t="shared" si="39"/>
        <v>0</v>
      </c>
      <c r="AU27">
        <f t="shared" si="40"/>
        <v>0</v>
      </c>
      <c r="AV27">
        <f t="shared" si="41"/>
        <v>0</v>
      </c>
      <c r="AW27">
        <f t="shared" si="42"/>
        <v>0</v>
      </c>
      <c r="AX27">
        <f t="shared" si="43"/>
        <v>0</v>
      </c>
      <c r="AY27">
        <f t="shared" si="44"/>
        <v>0</v>
      </c>
      <c r="AZ27">
        <f t="shared" si="45"/>
        <v>0</v>
      </c>
      <c r="BA27">
        <f t="shared" si="46"/>
        <v>3.2258064516128941</v>
      </c>
      <c r="BB27">
        <f t="shared" si="47"/>
        <v>0</v>
      </c>
      <c r="BC27">
        <f t="shared" si="48"/>
        <v>0</v>
      </c>
      <c r="BD27">
        <f t="shared" si="49"/>
        <v>0</v>
      </c>
      <c r="BE27">
        <f t="shared" si="50"/>
        <v>41.290322580645146</v>
      </c>
      <c r="BF27">
        <f t="shared" si="51"/>
        <v>0</v>
      </c>
      <c r="BG27">
        <f t="shared" si="52"/>
        <v>4.5161290322580632</v>
      </c>
      <c r="BH27">
        <f t="shared" si="53"/>
        <v>5.1612903225806379</v>
      </c>
      <c r="BI27">
        <f t="shared" si="54"/>
        <v>0</v>
      </c>
      <c r="BJ27">
        <f t="shared" si="55"/>
        <v>0</v>
      </c>
      <c r="BK27">
        <f t="shared" si="56"/>
        <v>0</v>
      </c>
      <c r="BL27">
        <f t="shared" si="57"/>
        <v>0</v>
      </c>
      <c r="BM27">
        <f t="shared" si="58"/>
        <v>1.9354838709677442</v>
      </c>
      <c r="BN27">
        <f t="shared" si="59"/>
        <v>0</v>
      </c>
      <c r="BO27">
        <f t="shared" si="60"/>
        <v>0</v>
      </c>
      <c r="BP27" s="40">
        <f t="shared" si="30"/>
        <v>100</v>
      </c>
      <c r="BS27" s="126" t="s">
        <v>57</v>
      </c>
      <c r="BT27" s="30">
        <v>0.64516129032258074</v>
      </c>
      <c r="BU27" s="30">
        <v>0</v>
      </c>
      <c r="BV27" s="30">
        <v>0</v>
      </c>
      <c r="BW27" s="30">
        <v>18.709677419354847</v>
      </c>
      <c r="BX27" s="30">
        <v>9.6774193548387206</v>
      </c>
      <c r="BY27" s="30">
        <v>7.7419354838709769</v>
      </c>
      <c r="BZ27" s="30">
        <v>7.0967741935483826</v>
      </c>
      <c r="CA27" s="30">
        <v>0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0">
        <v>3.2258064516128941</v>
      </c>
      <c r="CI27" s="30">
        <v>0</v>
      </c>
      <c r="CJ27" s="30">
        <v>0</v>
      </c>
      <c r="CK27" s="30">
        <v>0</v>
      </c>
      <c r="CL27" s="30">
        <v>41.290322580645146</v>
      </c>
      <c r="CM27" s="30">
        <v>0</v>
      </c>
      <c r="CN27" s="30">
        <v>4.5161290322580632</v>
      </c>
      <c r="CO27" s="6">
        <v>5.1612903225806379</v>
      </c>
      <c r="CP27" s="6">
        <v>0</v>
      </c>
      <c r="CQ27" s="6">
        <v>0</v>
      </c>
      <c r="CR27" s="6">
        <v>0</v>
      </c>
      <c r="CS27" s="6">
        <v>0</v>
      </c>
      <c r="CT27" s="6">
        <v>1.9354838709677442</v>
      </c>
      <c r="CU27" s="6">
        <v>0</v>
      </c>
      <c r="CV27" s="100">
        <v>0</v>
      </c>
      <c r="CW27" s="6">
        <f t="shared" si="31"/>
        <v>100</v>
      </c>
    </row>
    <row r="28" spans="2:101" x14ac:dyDescent="0.25">
      <c r="B28" s="2" t="s">
        <v>58</v>
      </c>
      <c r="C28" s="19">
        <v>0</v>
      </c>
      <c r="D28" s="19">
        <v>0</v>
      </c>
      <c r="E28" s="3">
        <v>0</v>
      </c>
      <c r="F28" s="19">
        <v>1.3333333333333299E-2</v>
      </c>
      <c r="G28" s="19">
        <v>0.06</v>
      </c>
      <c r="H28" s="3">
        <v>3.3333333333333298E-2</v>
      </c>
      <c r="I28" s="19">
        <v>0.04</v>
      </c>
      <c r="J28" s="19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3.3333333333333301E-3</v>
      </c>
      <c r="Q28" s="3">
        <v>0.02</v>
      </c>
      <c r="R28" s="3">
        <v>0</v>
      </c>
      <c r="S28" s="3">
        <v>0</v>
      </c>
      <c r="T28" s="3">
        <v>0</v>
      </c>
      <c r="U28" s="3">
        <v>0.35</v>
      </c>
      <c r="V28" s="3">
        <v>6.6666666666666602E-3</v>
      </c>
      <c r="W28" s="3">
        <v>0.03</v>
      </c>
      <c r="X28" s="3">
        <v>6.6666666666666602E-3</v>
      </c>
      <c r="Y28" s="3">
        <v>0</v>
      </c>
      <c r="Z28" s="3">
        <v>0</v>
      </c>
      <c r="AA28" s="4">
        <v>0</v>
      </c>
      <c r="AB28" s="4">
        <v>0</v>
      </c>
      <c r="AC28" s="19">
        <v>1.3333333333333299E-2</v>
      </c>
      <c r="AD28" s="19">
        <v>0</v>
      </c>
      <c r="AE28" s="9">
        <v>0</v>
      </c>
      <c r="AF28" s="114">
        <f t="shared" si="0"/>
        <v>0.57666666666666666</v>
      </c>
      <c r="AL28" s="2" t="s">
        <v>58</v>
      </c>
      <c r="AM28">
        <f t="shared" si="32"/>
        <v>0</v>
      </c>
      <c r="AN28">
        <f t="shared" si="33"/>
        <v>0</v>
      </c>
      <c r="AO28">
        <f t="shared" si="34"/>
        <v>0</v>
      </c>
      <c r="AP28">
        <f t="shared" si="35"/>
        <v>2.3121387283236934</v>
      </c>
      <c r="AQ28">
        <f t="shared" si="36"/>
        <v>10.404624277456648</v>
      </c>
      <c r="AR28">
        <f t="shared" si="37"/>
        <v>5.7803468208092426</v>
      </c>
      <c r="AS28">
        <f t="shared" si="38"/>
        <v>6.9364161849710984</v>
      </c>
      <c r="AT28">
        <f t="shared" si="39"/>
        <v>0</v>
      </c>
      <c r="AU28">
        <f t="shared" si="40"/>
        <v>0</v>
      </c>
      <c r="AV28">
        <f t="shared" si="41"/>
        <v>0</v>
      </c>
      <c r="AW28">
        <f t="shared" si="42"/>
        <v>0</v>
      </c>
      <c r="AX28">
        <f t="shared" si="43"/>
        <v>0</v>
      </c>
      <c r="AY28">
        <f t="shared" si="44"/>
        <v>0</v>
      </c>
      <c r="AZ28">
        <f t="shared" si="45"/>
        <v>0.57803468208092423</v>
      </c>
      <c r="BA28">
        <f t="shared" si="46"/>
        <v>3.4682080924855492</v>
      </c>
      <c r="BB28">
        <f t="shared" si="47"/>
        <v>0</v>
      </c>
      <c r="BC28">
        <f t="shared" si="48"/>
        <v>0</v>
      </c>
      <c r="BD28">
        <f t="shared" si="49"/>
        <v>0</v>
      </c>
      <c r="BE28">
        <f t="shared" si="50"/>
        <v>60.693641618497111</v>
      </c>
      <c r="BF28">
        <f t="shared" si="51"/>
        <v>1.1560693641618485</v>
      </c>
      <c r="BG28">
        <f t="shared" si="52"/>
        <v>5.202312138728324</v>
      </c>
      <c r="BH28">
        <f t="shared" si="53"/>
        <v>1.1560693641618485</v>
      </c>
      <c r="BI28">
        <f t="shared" si="54"/>
        <v>0</v>
      </c>
      <c r="BJ28">
        <f t="shared" si="55"/>
        <v>0</v>
      </c>
      <c r="BK28">
        <f t="shared" si="56"/>
        <v>0</v>
      </c>
      <c r="BL28">
        <f t="shared" si="57"/>
        <v>0</v>
      </c>
      <c r="BM28">
        <f t="shared" si="58"/>
        <v>2.3121387283236934</v>
      </c>
      <c r="BN28">
        <f t="shared" si="59"/>
        <v>0</v>
      </c>
      <c r="BO28">
        <f t="shared" si="60"/>
        <v>0</v>
      </c>
      <c r="BP28" s="40">
        <f t="shared" si="30"/>
        <v>99.999999999999986</v>
      </c>
      <c r="BS28" s="126" t="s">
        <v>58</v>
      </c>
      <c r="BT28" s="30">
        <v>0</v>
      </c>
      <c r="BU28" s="30">
        <v>0</v>
      </c>
      <c r="BV28" s="30">
        <v>0</v>
      </c>
      <c r="BW28" s="30">
        <v>2.3121387283236934</v>
      </c>
      <c r="BX28" s="30">
        <v>10.404624277456648</v>
      </c>
      <c r="BY28" s="30">
        <v>5.7803468208092426</v>
      </c>
      <c r="BZ28" s="30">
        <v>6.9364161849710984</v>
      </c>
      <c r="CA28" s="30">
        <v>0</v>
      </c>
      <c r="CB28" s="30">
        <v>0</v>
      </c>
      <c r="CC28" s="30">
        <v>0</v>
      </c>
      <c r="CD28" s="30">
        <v>0</v>
      </c>
      <c r="CE28" s="30">
        <v>0</v>
      </c>
      <c r="CF28" s="30">
        <v>0</v>
      </c>
      <c r="CG28" s="30">
        <v>0.57803468208092423</v>
      </c>
      <c r="CH28" s="30">
        <v>3.4682080924855492</v>
      </c>
      <c r="CI28" s="30">
        <v>0</v>
      </c>
      <c r="CJ28" s="30">
        <v>0</v>
      </c>
      <c r="CK28" s="30">
        <v>0</v>
      </c>
      <c r="CL28" s="30">
        <v>60.693641618497111</v>
      </c>
      <c r="CM28" s="30">
        <v>1.1560693641618485</v>
      </c>
      <c r="CN28" s="30">
        <v>5.202312138728324</v>
      </c>
      <c r="CO28" s="6">
        <v>1.1560693641618485</v>
      </c>
      <c r="CP28" s="6">
        <v>0</v>
      </c>
      <c r="CQ28" s="6">
        <v>0</v>
      </c>
      <c r="CR28" s="6">
        <v>0</v>
      </c>
      <c r="CS28" s="6">
        <v>0</v>
      </c>
      <c r="CT28" s="6">
        <v>2.3121387283236934</v>
      </c>
      <c r="CU28" s="6">
        <v>0</v>
      </c>
      <c r="CV28" s="100">
        <v>0</v>
      </c>
      <c r="CW28" s="6">
        <f t="shared" si="31"/>
        <v>99.999999999999986</v>
      </c>
    </row>
    <row r="29" spans="2:101" x14ac:dyDescent="0.25">
      <c r="B29" s="2" t="s">
        <v>59</v>
      </c>
      <c r="C29" s="19">
        <v>0</v>
      </c>
      <c r="D29" s="19">
        <v>0</v>
      </c>
      <c r="E29" s="3">
        <v>0</v>
      </c>
      <c r="F29" s="19">
        <v>3.3333333333333301E-3</v>
      </c>
      <c r="G29" s="19">
        <v>5.3333333333333302E-2</v>
      </c>
      <c r="H29" s="3">
        <v>0</v>
      </c>
      <c r="I29" s="19">
        <v>2.33333333333333E-2</v>
      </c>
      <c r="J29" s="19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3.3333333333333301E-3</v>
      </c>
      <c r="R29" s="3">
        <v>0</v>
      </c>
      <c r="S29" s="3">
        <v>0</v>
      </c>
      <c r="T29" s="3">
        <v>0</v>
      </c>
      <c r="U29" s="3">
        <v>0.35</v>
      </c>
      <c r="V29" s="3">
        <v>0</v>
      </c>
      <c r="W29" s="3">
        <v>1.6666666666666601E-2</v>
      </c>
      <c r="X29" s="3">
        <v>0.05</v>
      </c>
      <c r="Y29" s="3">
        <v>0</v>
      </c>
      <c r="Z29" s="3">
        <v>0</v>
      </c>
      <c r="AA29" s="4">
        <v>0</v>
      </c>
      <c r="AB29" s="4">
        <v>0</v>
      </c>
      <c r="AC29" s="19">
        <v>0</v>
      </c>
      <c r="AD29" s="19">
        <v>0</v>
      </c>
      <c r="AE29" s="9">
        <v>0</v>
      </c>
      <c r="AF29" s="114">
        <f t="shared" si="0"/>
        <v>0.49999999999999983</v>
      </c>
      <c r="AL29" s="2" t="s">
        <v>59</v>
      </c>
      <c r="AM29">
        <f t="shared" si="32"/>
        <v>0</v>
      </c>
      <c r="AN29">
        <f t="shared" si="33"/>
        <v>0</v>
      </c>
      <c r="AO29">
        <f t="shared" si="34"/>
        <v>0</v>
      </c>
      <c r="AP29">
        <f t="shared" si="35"/>
        <v>0.66666666666666619</v>
      </c>
      <c r="AQ29">
        <f t="shared" si="36"/>
        <v>10.666666666666664</v>
      </c>
      <c r="AR29">
        <f t="shared" si="37"/>
        <v>0</v>
      </c>
      <c r="AS29">
        <f t="shared" si="38"/>
        <v>4.6666666666666616</v>
      </c>
      <c r="AT29">
        <f t="shared" si="39"/>
        <v>0</v>
      </c>
      <c r="AU29">
        <f t="shared" si="40"/>
        <v>0</v>
      </c>
      <c r="AV29">
        <f t="shared" si="41"/>
        <v>0</v>
      </c>
      <c r="AW29">
        <f t="shared" si="42"/>
        <v>0</v>
      </c>
      <c r="AX29">
        <f t="shared" si="43"/>
        <v>0</v>
      </c>
      <c r="AY29">
        <f t="shared" si="44"/>
        <v>0</v>
      </c>
      <c r="AZ29">
        <f t="shared" si="45"/>
        <v>0</v>
      </c>
      <c r="BA29">
        <f t="shared" si="46"/>
        <v>0.66666666666666619</v>
      </c>
      <c r="BB29">
        <f t="shared" si="47"/>
        <v>0</v>
      </c>
      <c r="BC29">
        <f t="shared" si="48"/>
        <v>0</v>
      </c>
      <c r="BD29">
        <f t="shared" si="49"/>
        <v>0</v>
      </c>
      <c r="BE29">
        <f t="shared" si="50"/>
        <v>70.000000000000028</v>
      </c>
      <c r="BF29">
        <f t="shared" si="51"/>
        <v>0</v>
      </c>
      <c r="BG29">
        <f t="shared" si="52"/>
        <v>3.3333333333333215</v>
      </c>
      <c r="BH29">
        <f t="shared" si="53"/>
        <v>10.000000000000004</v>
      </c>
      <c r="BI29">
        <f t="shared" si="54"/>
        <v>0</v>
      </c>
      <c r="BJ29">
        <f t="shared" si="55"/>
        <v>0</v>
      </c>
      <c r="BK29">
        <f t="shared" si="56"/>
        <v>0</v>
      </c>
      <c r="BL29">
        <f t="shared" si="57"/>
        <v>0</v>
      </c>
      <c r="BM29">
        <f t="shared" si="58"/>
        <v>0</v>
      </c>
      <c r="BN29">
        <f t="shared" si="59"/>
        <v>0</v>
      </c>
      <c r="BO29">
        <f t="shared" si="60"/>
        <v>0</v>
      </c>
      <c r="BP29" s="40">
        <f t="shared" si="30"/>
        <v>100</v>
      </c>
      <c r="BS29" s="126" t="s">
        <v>59</v>
      </c>
      <c r="BT29" s="30">
        <v>0</v>
      </c>
      <c r="BU29" s="30">
        <v>0</v>
      </c>
      <c r="BV29" s="30">
        <v>0</v>
      </c>
      <c r="BW29" s="30">
        <v>0.66666666666666619</v>
      </c>
      <c r="BX29" s="30">
        <v>10.666666666666664</v>
      </c>
      <c r="BY29" s="30">
        <v>0</v>
      </c>
      <c r="BZ29" s="30">
        <v>4.6666666666666616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0">
        <v>0.66666666666666619</v>
      </c>
      <c r="CI29" s="30">
        <v>0</v>
      </c>
      <c r="CJ29" s="30">
        <v>0</v>
      </c>
      <c r="CK29" s="30">
        <v>0</v>
      </c>
      <c r="CL29" s="30">
        <v>70.000000000000028</v>
      </c>
      <c r="CM29" s="30">
        <v>0</v>
      </c>
      <c r="CN29" s="30">
        <v>3.3333333333333215</v>
      </c>
      <c r="CO29" s="6">
        <v>10.000000000000004</v>
      </c>
      <c r="CP29" s="6">
        <v>0</v>
      </c>
      <c r="CQ29" s="6">
        <v>0</v>
      </c>
      <c r="CR29" s="6">
        <v>0</v>
      </c>
      <c r="CS29" s="6">
        <v>0</v>
      </c>
      <c r="CT29" s="6">
        <v>0</v>
      </c>
      <c r="CU29" s="6">
        <v>0</v>
      </c>
      <c r="CV29" s="100">
        <v>0</v>
      </c>
      <c r="CW29" s="6">
        <f t="shared" si="31"/>
        <v>100</v>
      </c>
    </row>
    <row r="30" spans="2:101" x14ac:dyDescent="0.25">
      <c r="B30" s="2" t="s">
        <v>60</v>
      </c>
      <c r="C30" s="107">
        <v>0</v>
      </c>
      <c r="D30" s="107">
        <v>0</v>
      </c>
      <c r="E30" s="114">
        <v>0</v>
      </c>
      <c r="F30" s="107">
        <v>2.6666666666666599E-2</v>
      </c>
      <c r="G30" s="107">
        <v>0.15</v>
      </c>
      <c r="H30" s="114">
        <v>1.6666666666666601E-2</v>
      </c>
      <c r="I30" s="107">
        <v>0.05</v>
      </c>
      <c r="J30" s="107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0.01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0.38</v>
      </c>
      <c r="V30" s="114">
        <v>0</v>
      </c>
      <c r="W30" s="114">
        <v>0.01</v>
      </c>
      <c r="X30" s="114">
        <v>0.02</v>
      </c>
      <c r="Y30" s="114">
        <v>0</v>
      </c>
      <c r="Z30" s="114">
        <v>0</v>
      </c>
      <c r="AA30" s="115">
        <v>0</v>
      </c>
      <c r="AB30" s="115">
        <v>0</v>
      </c>
      <c r="AC30" s="107">
        <v>6.6666666666666602E-3</v>
      </c>
      <c r="AD30" s="107">
        <v>0</v>
      </c>
      <c r="AE30" s="116">
        <v>0</v>
      </c>
      <c r="AF30" s="114">
        <f t="shared" si="0"/>
        <v>0.66999999999999993</v>
      </c>
      <c r="AL30" s="2" t="s">
        <v>60</v>
      </c>
      <c r="AM30">
        <f t="shared" si="32"/>
        <v>0</v>
      </c>
      <c r="AN30">
        <f t="shared" si="33"/>
        <v>0</v>
      </c>
      <c r="AO30">
        <f t="shared" si="34"/>
        <v>0</v>
      </c>
      <c r="AP30">
        <f t="shared" si="35"/>
        <v>3.9800995024875525</v>
      </c>
      <c r="AQ30">
        <f t="shared" si="36"/>
        <v>22.388059701492541</v>
      </c>
      <c r="AR30">
        <f t="shared" si="37"/>
        <v>2.4875621890547168</v>
      </c>
      <c r="AS30">
        <f t="shared" si="38"/>
        <v>7.4626865671641802</v>
      </c>
      <c r="AT30">
        <f t="shared" si="39"/>
        <v>0</v>
      </c>
      <c r="AU30">
        <f t="shared" si="40"/>
        <v>0</v>
      </c>
      <c r="AV30">
        <f t="shared" si="41"/>
        <v>0</v>
      </c>
      <c r="AW30">
        <f t="shared" si="42"/>
        <v>0</v>
      </c>
      <c r="AX30">
        <f t="shared" si="43"/>
        <v>0</v>
      </c>
      <c r="AY30">
        <f t="shared" si="44"/>
        <v>1.4925373134328359</v>
      </c>
      <c r="AZ30">
        <f t="shared" si="45"/>
        <v>0</v>
      </c>
      <c r="BA30">
        <f t="shared" si="46"/>
        <v>0</v>
      </c>
      <c r="BB30">
        <f t="shared" si="47"/>
        <v>0</v>
      </c>
      <c r="BC30">
        <f t="shared" si="48"/>
        <v>0</v>
      </c>
      <c r="BD30">
        <f t="shared" si="49"/>
        <v>0</v>
      </c>
      <c r="BE30">
        <f t="shared" si="50"/>
        <v>56.716417910447767</v>
      </c>
      <c r="BF30">
        <f t="shared" si="51"/>
        <v>0</v>
      </c>
      <c r="BG30">
        <f t="shared" si="52"/>
        <v>1.4925373134328359</v>
      </c>
      <c r="BH30">
        <f t="shared" si="53"/>
        <v>2.9850746268656718</v>
      </c>
      <c r="BI30">
        <f t="shared" si="54"/>
        <v>0</v>
      </c>
      <c r="BJ30">
        <f t="shared" si="55"/>
        <v>0</v>
      </c>
      <c r="BK30">
        <f t="shared" si="56"/>
        <v>0</v>
      </c>
      <c r="BL30">
        <f t="shared" si="57"/>
        <v>0</v>
      </c>
      <c r="BM30">
        <f t="shared" si="58"/>
        <v>0.99502487562188957</v>
      </c>
      <c r="BN30">
        <f t="shared" si="59"/>
        <v>0</v>
      </c>
      <c r="BO30">
        <f t="shared" si="60"/>
        <v>0</v>
      </c>
      <c r="BP30" s="40">
        <f t="shared" si="30"/>
        <v>99.999999999999986</v>
      </c>
      <c r="BS30" s="126" t="s">
        <v>60</v>
      </c>
      <c r="BT30" s="30">
        <v>0</v>
      </c>
      <c r="BU30" s="30">
        <v>0</v>
      </c>
      <c r="BV30" s="30">
        <v>0</v>
      </c>
      <c r="BW30" s="30">
        <v>3.9800995024875525</v>
      </c>
      <c r="BX30" s="30">
        <v>22.388059701492541</v>
      </c>
      <c r="BY30" s="30">
        <v>2.4875621890547168</v>
      </c>
      <c r="BZ30" s="30">
        <v>7.4626865671641802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1.4925373134328359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56.716417910447767</v>
      </c>
      <c r="CM30" s="30">
        <v>0</v>
      </c>
      <c r="CN30" s="30">
        <v>1.4925373134328359</v>
      </c>
      <c r="CO30" s="6">
        <v>2.9850746268656718</v>
      </c>
      <c r="CP30" s="6">
        <v>0</v>
      </c>
      <c r="CQ30" s="6">
        <v>0</v>
      </c>
      <c r="CR30" s="6">
        <v>0</v>
      </c>
      <c r="CS30" s="6">
        <v>0</v>
      </c>
      <c r="CT30" s="6">
        <v>0.99502487562188957</v>
      </c>
      <c r="CU30" s="6">
        <v>0</v>
      </c>
      <c r="CV30" s="100">
        <v>0</v>
      </c>
      <c r="CW30" s="6">
        <f t="shared" si="31"/>
        <v>99.999999999999986</v>
      </c>
    </row>
    <row r="31" spans="2:101" x14ac:dyDescent="0.25">
      <c r="B31" s="2" t="s">
        <v>61</v>
      </c>
      <c r="C31" s="107">
        <v>0</v>
      </c>
      <c r="D31" s="107">
        <v>0</v>
      </c>
      <c r="E31" s="114">
        <v>0</v>
      </c>
      <c r="F31" s="107">
        <v>0</v>
      </c>
      <c r="G31" s="107">
        <v>0</v>
      </c>
      <c r="H31" s="114">
        <v>3.3333333333333301E-3</v>
      </c>
      <c r="I31" s="107">
        <v>3.3333333333333298E-2</v>
      </c>
      <c r="J31" s="107">
        <v>0</v>
      </c>
      <c r="K31" s="114">
        <v>0</v>
      </c>
      <c r="L31" s="114">
        <v>3.3333333333333301E-3</v>
      </c>
      <c r="M31" s="114">
        <v>0</v>
      </c>
      <c r="N31" s="114">
        <v>0</v>
      </c>
      <c r="O31" s="114">
        <v>3.3333333333333301E-3</v>
      </c>
      <c r="P31" s="114">
        <v>0</v>
      </c>
      <c r="Q31" s="114">
        <v>2.6666666666666599E-2</v>
      </c>
      <c r="R31" s="114">
        <v>0.06</v>
      </c>
      <c r="S31" s="114">
        <v>3.3333333333333301E-3</v>
      </c>
      <c r="T31" s="114">
        <v>3.3333333333333301E-3</v>
      </c>
      <c r="U31" s="114">
        <v>0.33</v>
      </c>
      <c r="V31" s="114">
        <v>0</v>
      </c>
      <c r="W31" s="114">
        <v>6.6666666666666596E-2</v>
      </c>
      <c r="X31" s="114">
        <v>2.6666666666666599E-2</v>
      </c>
      <c r="Y31" s="114">
        <v>0</v>
      </c>
      <c r="Z31" s="114">
        <v>0</v>
      </c>
      <c r="AA31" s="115">
        <v>0</v>
      </c>
      <c r="AB31" s="115">
        <v>0</v>
      </c>
      <c r="AC31" s="107">
        <v>0</v>
      </c>
      <c r="AD31" s="107">
        <v>0</v>
      </c>
      <c r="AE31" s="116">
        <v>0</v>
      </c>
      <c r="AF31" s="114">
        <f t="shared" si="0"/>
        <v>0.55999999999999983</v>
      </c>
      <c r="AL31" s="2" t="s">
        <v>61</v>
      </c>
      <c r="AM31">
        <f t="shared" si="32"/>
        <v>0</v>
      </c>
      <c r="AN31">
        <f t="shared" si="33"/>
        <v>0</v>
      </c>
      <c r="AO31">
        <f t="shared" si="34"/>
        <v>0</v>
      </c>
      <c r="AP31">
        <f t="shared" si="35"/>
        <v>0</v>
      </c>
      <c r="AQ31">
        <f t="shared" si="36"/>
        <v>0</v>
      </c>
      <c r="AR31">
        <f t="shared" si="37"/>
        <v>0.59523809523809479</v>
      </c>
      <c r="AS31">
        <f t="shared" si="38"/>
        <v>5.9523809523809481</v>
      </c>
      <c r="AT31">
        <f t="shared" si="39"/>
        <v>0</v>
      </c>
      <c r="AU31">
        <f t="shared" si="40"/>
        <v>0</v>
      </c>
      <c r="AV31">
        <f t="shared" si="41"/>
        <v>0.59523809523809479</v>
      </c>
      <c r="AW31">
        <f t="shared" si="42"/>
        <v>0</v>
      </c>
      <c r="AX31">
        <f t="shared" si="43"/>
        <v>0</v>
      </c>
      <c r="AY31">
        <f t="shared" si="44"/>
        <v>0.59523809523809479</v>
      </c>
      <c r="AZ31">
        <f t="shared" si="45"/>
        <v>0</v>
      </c>
      <c r="BA31">
        <f t="shared" si="46"/>
        <v>4.7619047619047512</v>
      </c>
      <c r="BB31">
        <f t="shared" si="47"/>
        <v>10.714285714285717</v>
      </c>
      <c r="BC31">
        <f t="shared" si="48"/>
        <v>0.59523809523809479</v>
      </c>
      <c r="BD31">
        <f t="shared" si="49"/>
        <v>0.59523809523809479</v>
      </c>
      <c r="BE31">
        <f t="shared" si="50"/>
        <v>58.928571428571445</v>
      </c>
      <c r="BF31">
        <f t="shared" si="51"/>
        <v>0</v>
      </c>
      <c r="BG31">
        <f t="shared" si="52"/>
        <v>11.904761904761896</v>
      </c>
      <c r="BH31">
        <f t="shared" si="53"/>
        <v>4.7619047619047512</v>
      </c>
      <c r="BI31">
        <f t="shared" si="54"/>
        <v>0</v>
      </c>
      <c r="BJ31">
        <f t="shared" si="55"/>
        <v>0</v>
      </c>
      <c r="BK31">
        <f t="shared" si="56"/>
        <v>0</v>
      </c>
      <c r="BL31">
        <f t="shared" si="57"/>
        <v>0</v>
      </c>
      <c r="BM31">
        <f t="shared" si="58"/>
        <v>0</v>
      </c>
      <c r="BN31">
        <f t="shared" si="59"/>
        <v>0</v>
      </c>
      <c r="BO31">
        <f t="shared" si="60"/>
        <v>0</v>
      </c>
      <c r="BP31" s="40">
        <f t="shared" si="30"/>
        <v>99.999999999999986</v>
      </c>
      <c r="BS31" s="125" t="s">
        <v>61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0.59523809523809479</v>
      </c>
      <c r="BZ31" s="30">
        <v>5.9523809523809481</v>
      </c>
      <c r="CA31" s="30">
        <v>0</v>
      </c>
      <c r="CB31" s="30">
        <v>0</v>
      </c>
      <c r="CC31" s="30">
        <v>0.59523809523809479</v>
      </c>
      <c r="CD31" s="30">
        <v>0</v>
      </c>
      <c r="CE31" s="30">
        <v>0</v>
      </c>
      <c r="CF31" s="30">
        <v>0.59523809523809479</v>
      </c>
      <c r="CG31" s="30">
        <v>0</v>
      </c>
      <c r="CH31" s="30">
        <v>4.7619047619047512</v>
      </c>
      <c r="CI31" s="30">
        <v>10.714285714285717</v>
      </c>
      <c r="CJ31" s="30">
        <v>0.59523809523809479</v>
      </c>
      <c r="CK31" s="30">
        <v>0.59523809523809479</v>
      </c>
      <c r="CL31" s="30">
        <v>58.928571428571445</v>
      </c>
      <c r="CM31" s="30">
        <v>0</v>
      </c>
      <c r="CN31" s="30">
        <v>11.904761904761896</v>
      </c>
      <c r="CO31" s="6">
        <v>4.7619047619047512</v>
      </c>
      <c r="CP31" s="6">
        <v>0</v>
      </c>
      <c r="CQ31" s="6">
        <v>0</v>
      </c>
      <c r="CR31" s="6">
        <v>0</v>
      </c>
      <c r="CS31" s="6">
        <v>0</v>
      </c>
      <c r="CT31" s="6">
        <v>0</v>
      </c>
      <c r="CU31" s="6">
        <v>0</v>
      </c>
      <c r="CV31" s="100">
        <v>0</v>
      </c>
      <c r="CW31" s="6">
        <f t="shared" si="31"/>
        <v>99.999999999999986</v>
      </c>
    </row>
    <row r="32" spans="2:101" x14ac:dyDescent="0.25">
      <c r="B32" s="2" t="s">
        <v>62</v>
      </c>
      <c r="C32" s="107">
        <v>0</v>
      </c>
      <c r="D32" s="107">
        <v>0</v>
      </c>
      <c r="E32" s="114">
        <v>0</v>
      </c>
      <c r="F32" s="107">
        <v>0.01</v>
      </c>
      <c r="G32" s="107">
        <v>2.33333333333333E-2</v>
      </c>
      <c r="H32" s="114">
        <v>3.6666666666666597E-2</v>
      </c>
      <c r="I32" s="107">
        <v>0.06</v>
      </c>
      <c r="J32" s="107">
        <v>0</v>
      </c>
      <c r="K32" s="114">
        <v>0</v>
      </c>
      <c r="L32" s="114">
        <v>3.3333333333333301E-3</v>
      </c>
      <c r="M32" s="114">
        <v>6.6666666666666602E-3</v>
      </c>
      <c r="N32" s="114">
        <v>0</v>
      </c>
      <c r="O32" s="114">
        <v>0.02</v>
      </c>
      <c r="P32" s="114">
        <v>0.01</v>
      </c>
      <c r="Q32" s="114">
        <v>1.6666666666666601E-2</v>
      </c>
      <c r="R32" s="114">
        <v>0.03</v>
      </c>
      <c r="S32" s="114">
        <v>3.3333333333333301E-3</v>
      </c>
      <c r="T32" s="114">
        <v>3.3333333333333301E-3</v>
      </c>
      <c r="U32" s="114">
        <v>0.2</v>
      </c>
      <c r="V32" s="114">
        <v>0</v>
      </c>
      <c r="W32" s="114">
        <v>0.06</v>
      </c>
      <c r="X32" s="114">
        <v>6.6666666666666602E-3</v>
      </c>
      <c r="Y32" s="114">
        <v>0</v>
      </c>
      <c r="Z32" s="114">
        <v>0</v>
      </c>
      <c r="AA32" s="115">
        <v>0</v>
      </c>
      <c r="AB32" s="115">
        <v>0</v>
      </c>
      <c r="AC32" s="107">
        <v>1.6666666666666601E-2</v>
      </c>
      <c r="AD32" s="107">
        <v>0</v>
      </c>
      <c r="AE32" s="116">
        <v>0</v>
      </c>
      <c r="AF32" s="114">
        <f t="shared" si="0"/>
        <v>0.50666666666666638</v>
      </c>
      <c r="AL32" s="2" t="s">
        <v>62</v>
      </c>
      <c r="AM32">
        <f t="shared" si="32"/>
        <v>0</v>
      </c>
      <c r="AN32">
        <f t="shared" si="33"/>
        <v>0</v>
      </c>
      <c r="AO32">
        <f t="shared" si="34"/>
        <v>0</v>
      </c>
      <c r="AP32">
        <f t="shared" si="35"/>
        <v>1.9736842105263168</v>
      </c>
      <c r="AQ32">
        <f t="shared" si="36"/>
        <v>4.6052631578947327</v>
      </c>
      <c r="AR32">
        <f t="shared" si="37"/>
        <v>7.2368421052631486</v>
      </c>
      <c r="AS32">
        <f t="shared" si="38"/>
        <v>11.842105263157901</v>
      </c>
      <c r="AT32">
        <f t="shared" si="39"/>
        <v>0</v>
      </c>
      <c r="AU32">
        <f t="shared" si="40"/>
        <v>0</v>
      </c>
      <c r="AV32">
        <f t="shared" si="41"/>
        <v>0.65789473684210498</v>
      </c>
      <c r="AW32">
        <f t="shared" si="42"/>
        <v>1.31578947368421</v>
      </c>
      <c r="AX32">
        <f t="shared" si="43"/>
        <v>0</v>
      </c>
      <c r="AY32">
        <f t="shared" si="44"/>
        <v>3.9473684210526336</v>
      </c>
      <c r="AZ32">
        <f t="shared" si="45"/>
        <v>1.9736842105263168</v>
      </c>
      <c r="BA32">
        <f t="shared" si="46"/>
        <v>3.289473684210515</v>
      </c>
      <c r="BB32">
        <f t="shared" si="47"/>
        <v>5.9210526315789505</v>
      </c>
      <c r="BC32">
        <f t="shared" si="48"/>
        <v>0.65789473684210498</v>
      </c>
      <c r="BD32">
        <f t="shared" si="49"/>
        <v>0.65789473684210498</v>
      </c>
      <c r="BE32">
        <f t="shared" si="50"/>
        <v>39.473684210526336</v>
      </c>
      <c r="BF32">
        <f t="shared" si="51"/>
        <v>0</v>
      </c>
      <c r="BG32">
        <f t="shared" si="52"/>
        <v>11.842105263157901</v>
      </c>
      <c r="BH32">
        <f t="shared" si="53"/>
        <v>1.31578947368421</v>
      </c>
      <c r="BI32">
        <f t="shared" si="54"/>
        <v>0</v>
      </c>
      <c r="BJ32">
        <f t="shared" si="55"/>
        <v>0</v>
      </c>
      <c r="BK32">
        <f t="shared" si="56"/>
        <v>0</v>
      </c>
      <c r="BL32">
        <f t="shared" si="57"/>
        <v>0</v>
      </c>
      <c r="BM32">
        <f t="shared" si="58"/>
        <v>3.289473684210515</v>
      </c>
      <c r="BN32">
        <f t="shared" si="59"/>
        <v>0</v>
      </c>
      <c r="BO32">
        <f t="shared" si="60"/>
        <v>0</v>
      </c>
      <c r="BP32" s="40">
        <f t="shared" si="30"/>
        <v>100</v>
      </c>
      <c r="BS32" s="126" t="s">
        <v>62</v>
      </c>
      <c r="BT32" s="30">
        <v>0</v>
      </c>
      <c r="BU32" s="30">
        <v>0</v>
      </c>
      <c r="BV32" s="30">
        <v>0</v>
      </c>
      <c r="BW32" s="30">
        <v>1.9736842105263168</v>
      </c>
      <c r="BX32" s="30">
        <v>4.6052631578947327</v>
      </c>
      <c r="BY32" s="30">
        <v>7.2368421052631486</v>
      </c>
      <c r="BZ32" s="30">
        <v>11.842105263157901</v>
      </c>
      <c r="CA32" s="30">
        <v>0</v>
      </c>
      <c r="CB32" s="30">
        <v>0</v>
      </c>
      <c r="CC32" s="30">
        <v>0.65789473684210498</v>
      </c>
      <c r="CD32" s="30">
        <v>1.31578947368421</v>
      </c>
      <c r="CE32" s="30">
        <v>0</v>
      </c>
      <c r="CF32" s="30">
        <v>3.9473684210526336</v>
      </c>
      <c r="CG32" s="30">
        <v>1.9736842105263168</v>
      </c>
      <c r="CH32" s="30">
        <v>3.289473684210515</v>
      </c>
      <c r="CI32" s="30">
        <v>5.9210526315789505</v>
      </c>
      <c r="CJ32" s="30">
        <v>0.65789473684210498</v>
      </c>
      <c r="CK32" s="30">
        <v>0.65789473684210498</v>
      </c>
      <c r="CL32" s="30">
        <v>39.473684210526336</v>
      </c>
      <c r="CM32" s="30">
        <v>0</v>
      </c>
      <c r="CN32" s="30">
        <v>11.842105263157901</v>
      </c>
      <c r="CO32" s="6">
        <v>1.31578947368421</v>
      </c>
      <c r="CP32" s="6">
        <v>0</v>
      </c>
      <c r="CQ32" s="6">
        <v>0</v>
      </c>
      <c r="CR32" s="6">
        <v>0</v>
      </c>
      <c r="CS32" s="6">
        <v>0</v>
      </c>
      <c r="CT32" s="6">
        <v>3.289473684210515</v>
      </c>
      <c r="CU32" s="6">
        <v>0</v>
      </c>
      <c r="CV32" s="100">
        <v>0</v>
      </c>
      <c r="CW32" s="6">
        <f t="shared" si="31"/>
        <v>100</v>
      </c>
    </row>
    <row r="33" spans="2:101" x14ac:dyDescent="0.25">
      <c r="B33" s="2" t="s">
        <v>63</v>
      </c>
      <c r="C33" s="107">
        <v>0</v>
      </c>
      <c r="D33" s="107">
        <v>0</v>
      </c>
      <c r="E33" s="114">
        <v>0</v>
      </c>
      <c r="F33" s="107">
        <v>1.6666666666666601E-2</v>
      </c>
      <c r="G33" s="107">
        <v>0</v>
      </c>
      <c r="H33" s="114">
        <v>3.3333333333333301E-3</v>
      </c>
      <c r="I33" s="107">
        <v>6.3333333333333297E-2</v>
      </c>
      <c r="J33" s="107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5.3333333333333302E-2</v>
      </c>
      <c r="P33" s="114">
        <v>1.6666666666666601E-2</v>
      </c>
      <c r="Q33" s="114">
        <v>3.3333333333333298E-2</v>
      </c>
      <c r="R33" s="114">
        <v>0</v>
      </c>
      <c r="S33" s="114">
        <v>3.3333333333333301E-3</v>
      </c>
      <c r="T33" s="114">
        <v>3.3333333333333301E-3</v>
      </c>
      <c r="U33" s="114">
        <v>0.22666666666666599</v>
      </c>
      <c r="V33" s="114">
        <v>0</v>
      </c>
      <c r="W33" s="114">
        <v>0.13</v>
      </c>
      <c r="X33" s="114">
        <v>1.6666666666666601E-2</v>
      </c>
      <c r="Y33" s="114">
        <v>0</v>
      </c>
      <c r="Z33" s="114">
        <v>0</v>
      </c>
      <c r="AA33" s="115">
        <v>0</v>
      </c>
      <c r="AB33" s="115">
        <v>0</v>
      </c>
      <c r="AC33" s="107">
        <v>0</v>
      </c>
      <c r="AD33" s="107">
        <v>0</v>
      </c>
      <c r="AE33" s="116">
        <v>0</v>
      </c>
      <c r="AF33" s="114">
        <f t="shared" si="0"/>
        <v>0.56666666666666576</v>
      </c>
      <c r="AL33" s="2" t="s">
        <v>63</v>
      </c>
      <c r="AM33">
        <f t="shared" si="32"/>
        <v>0</v>
      </c>
      <c r="AN33">
        <f t="shared" si="33"/>
        <v>0</v>
      </c>
      <c r="AO33">
        <f t="shared" si="34"/>
        <v>0</v>
      </c>
      <c r="AP33">
        <f t="shared" si="35"/>
        <v>2.9411764705882284</v>
      </c>
      <c r="AQ33">
        <f t="shared" si="36"/>
        <v>0</v>
      </c>
      <c r="AR33">
        <f t="shared" si="37"/>
        <v>0.58823529411764741</v>
      </c>
      <c r="AS33">
        <f t="shared" si="38"/>
        <v>11.176470588235306</v>
      </c>
      <c r="AT33">
        <f t="shared" si="39"/>
        <v>0</v>
      </c>
      <c r="AU33">
        <f t="shared" si="40"/>
        <v>0</v>
      </c>
      <c r="AV33">
        <f t="shared" si="41"/>
        <v>0</v>
      </c>
      <c r="AW33">
        <f t="shared" si="42"/>
        <v>0</v>
      </c>
      <c r="AX33">
        <f t="shared" si="43"/>
        <v>0</v>
      </c>
      <c r="AY33">
        <f t="shared" si="44"/>
        <v>9.4117647058823621</v>
      </c>
      <c r="AZ33">
        <f t="shared" si="45"/>
        <v>2.9411764705882284</v>
      </c>
      <c r="BA33">
        <f t="shared" si="46"/>
        <v>5.8823529411764737</v>
      </c>
      <c r="BB33">
        <f t="shared" si="47"/>
        <v>0</v>
      </c>
      <c r="BC33">
        <f t="shared" si="48"/>
        <v>0.58823529411764741</v>
      </c>
      <c r="BD33">
        <f t="shared" si="49"/>
        <v>0.58823529411764741</v>
      </c>
      <c r="BE33">
        <f t="shared" si="50"/>
        <v>39.999999999999943</v>
      </c>
      <c r="BF33">
        <f t="shared" si="51"/>
        <v>0</v>
      </c>
      <c r="BG33">
        <f t="shared" si="52"/>
        <v>22.941176470588271</v>
      </c>
      <c r="BH33">
        <f t="shared" si="53"/>
        <v>2.9411764705882284</v>
      </c>
      <c r="BI33">
        <f t="shared" si="54"/>
        <v>0</v>
      </c>
      <c r="BJ33">
        <f t="shared" si="55"/>
        <v>0</v>
      </c>
      <c r="BK33">
        <f t="shared" si="56"/>
        <v>0</v>
      </c>
      <c r="BL33">
        <f t="shared" si="57"/>
        <v>0</v>
      </c>
      <c r="BM33">
        <f t="shared" si="58"/>
        <v>0</v>
      </c>
      <c r="BN33">
        <f t="shared" si="59"/>
        <v>0</v>
      </c>
      <c r="BO33">
        <f t="shared" si="60"/>
        <v>0</v>
      </c>
      <c r="BP33" s="40">
        <f t="shared" si="30"/>
        <v>99.999999999999986</v>
      </c>
      <c r="BS33" s="125" t="s">
        <v>63</v>
      </c>
      <c r="BT33" s="30">
        <v>0</v>
      </c>
      <c r="BU33" s="30">
        <v>0</v>
      </c>
      <c r="BV33" s="30">
        <v>0</v>
      </c>
      <c r="BW33" s="30">
        <v>2.9411764705882284</v>
      </c>
      <c r="BX33" s="30">
        <v>0</v>
      </c>
      <c r="BY33" s="30">
        <v>0.58823529411764741</v>
      </c>
      <c r="BZ33" s="30">
        <v>11.176470588235306</v>
      </c>
      <c r="CA33" s="30">
        <v>0</v>
      </c>
      <c r="CB33" s="30">
        <v>0</v>
      </c>
      <c r="CC33" s="30">
        <v>0</v>
      </c>
      <c r="CD33" s="30">
        <v>0</v>
      </c>
      <c r="CE33" s="30">
        <v>0</v>
      </c>
      <c r="CF33" s="30">
        <v>9.4117647058823621</v>
      </c>
      <c r="CG33" s="30">
        <v>2.9411764705882284</v>
      </c>
      <c r="CH33" s="30">
        <v>5.8823529411764737</v>
      </c>
      <c r="CI33" s="30">
        <v>0</v>
      </c>
      <c r="CJ33" s="30">
        <v>0.58823529411764741</v>
      </c>
      <c r="CK33" s="30">
        <v>0.58823529411764741</v>
      </c>
      <c r="CL33" s="30">
        <v>39.999999999999943</v>
      </c>
      <c r="CM33" s="30">
        <v>0</v>
      </c>
      <c r="CN33" s="30">
        <v>22.941176470588271</v>
      </c>
      <c r="CO33" s="6">
        <v>2.9411764705882284</v>
      </c>
      <c r="CP33" s="6">
        <v>0</v>
      </c>
      <c r="CQ33" s="6">
        <v>0</v>
      </c>
      <c r="CR33" s="6">
        <v>0</v>
      </c>
      <c r="CS33" s="6">
        <v>0</v>
      </c>
      <c r="CT33" s="6">
        <v>0</v>
      </c>
      <c r="CU33" s="6">
        <v>0</v>
      </c>
      <c r="CV33" s="100">
        <v>0</v>
      </c>
      <c r="CW33" s="6">
        <f t="shared" si="31"/>
        <v>99.999999999999986</v>
      </c>
    </row>
    <row r="34" spans="2:101" x14ac:dyDescent="0.25">
      <c r="B34" s="2" t="s">
        <v>64</v>
      </c>
      <c r="C34" s="107">
        <v>0</v>
      </c>
      <c r="D34" s="107">
        <v>0</v>
      </c>
      <c r="E34" s="114">
        <v>0</v>
      </c>
      <c r="F34" s="107">
        <v>3.3333333333333301E-3</v>
      </c>
      <c r="G34" s="107">
        <v>0</v>
      </c>
      <c r="H34" s="114">
        <v>0.01</v>
      </c>
      <c r="I34" s="107">
        <v>0.19666666666666599</v>
      </c>
      <c r="J34" s="107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1.6666666666666601E-2</v>
      </c>
      <c r="P34" s="114">
        <v>6.6666666666666602E-3</v>
      </c>
      <c r="Q34" s="114">
        <v>3.3333333333333298E-2</v>
      </c>
      <c r="R34" s="114">
        <v>1.6666666666666601E-2</v>
      </c>
      <c r="S34" s="114">
        <v>6.6666666666666602E-3</v>
      </c>
      <c r="T34" s="114">
        <v>3.3333333333333301E-3</v>
      </c>
      <c r="U34" s="114">
        <v>0.10666666666666599</v>
      </c>
      <c r="V34" s="114">
        <v>0</v>
      </c>
      <c r="W34" s="114">
        <v>4.33333333333333E-2</v>
      </c>
      <c r="X34" s="114">
        <v>3.3333333333333301E-3</v>
      </c>
      <c r="Y34" s="114">
        <v>0</v>
      </c>
      <c r="Z34" s="114">
        <v>0</v>
      </c>
      <c r="AA34" s="115">
        <v>0</v>
      </c>
      <c r="AB34" s="115">
        <v>0</v>
      </c>
      <c r="AC34" s="107">
        <v>3.3333333333333301E-3</v>
      </c>
      <c r="AD34" s="107">
        <v>0</v>
      </c>
      <c r="AE34" s="116">
        <v>0</v>
      </c>
      <c r="AF34" s="114">
        <f t="shared" si="0"/>
        <v>0.44999999999999846</v>
      </c>
      <c r="AL34" s="2" t="s">
        <v>64</v>
      </c>
      <c r="AM34">
        <f t="shared" si="32"/>
        <v>0</v>
      </c>
      <c r="AN34">
        <f t="shared" si="33"/>
        <v>0</v>
      </c>
      <c r="AO34">
        <f t="shared" si="34"/>
        <v>0</v>
      </c>
      <c r="AP34">
        <f t="shared" si="35"/>
        <v>0.74074074074074248</v>
      </c>
      <c r="AQ34">
        <f t="shared" si="36"/>
        <v>0</v>
      </c>
      <c r="AR34">
        <f t="shared" si="37"/>
        <v>2.2222222222222299</v>
      </c>
      <c r="AS34">
        <f t="shared" si="38"/>
        <v>43.703703703703709</v>
      </c>
      <c r="AT34">
        <f t="shared" si="39"/>
        <v>0</v>
      </c>
      <c r="AU34">
        <f t="shared" si="40"/>
        <v>0</v>
      </c>
      <c r="AV34">
        <f t="shared" si="41"/>
        <v>0</v>
      </c>
      <c r="AW34">
        <f t="shared" si="42"/>
        <v>0</v>
      </c>
      <c r="AX34">
        <f t="shared" si="43"/>
        <v>0</v>
      </c>
      <c r="AY34">
        <f t="shared" si="44"/>
        <v>3.7037037037037019</v>
      </c>
      <c r="AZ34">
        <f t="shared" si="45"/>
        <v>1.481481481481485</v>
      </c>
      <c r="BA34">
        <f t="shared" si="46"/>
        <v>7.4074074074074252</v>
      </c>
      <c r="BB34">
        <f t="shared" si="47"/>
        <v>3.7037037037037019</v>
      </c>
      <c r="BC34">
        <f t="shared" si="48"/>
        <v>1.481481481481485</v>
      </c>
      <c r="BD34">
        <f t="shared" si="49"/>
        <v>0.74074074074074248</v>
      </c>
      <c r="BE34">
        <f t="shared" si="50"/>
        <v>23.703703703703635</v>
      </c>
      <c r="BF34">
        <f t="shared" si="51"/>
        <v>0</v>
      </c>
      <c r="BG34">
        <f t="shared" si="52"/>
        <v>9.6296296296296564</v>
      </c>
      <c r="BH34">
        <f t="shared" si="53"/>
        <v>0.74074074074074248</v>
      </c>
      <c r="BI34">
        <f t="shared" si="54"/>
        <v>0</v>
      </c>
      <c r="BJ34">
        <f t="shared" si="55"/>
        <v>0</v>
      </c>
      <c r="BK34">
        <f t="shared" si="56"/>
        <v>0</v>
      </c>
      <c r="BL34">
        <f t="shared" si="57"/>
        <v>0</v>
      </c>
      <c r="BM34">
        <f t="shared" si="58"/>
        <v>0.74074074074074248</v>
      </c>
      <c r="BN34">
        <f t="shared" si="59"/>
        <v>0</v>
      </c>
      <c r="BO34">
        <f t="shared" si="60"/>
        <v>0</v>
      </c>
      <c r="BP34" s="40">
        <f t="shared" si="30"/>
        <v>100.00000000000003</v>
      </c>
      <c r="BS34" s="125" t="s">
        <v>64</v>
      </c>
      <c r="BT34" s="30">
        <v>0</v>
      </c>
      <c r="BU34" s="30">
        <v>0</v>
      </c>
      <c r="BV34" s="30">
        <v>0</v>
      </c>
      <c r="BW34" s="30">
        <v>0.74074074074074248</v>
      </c>
      <c r="BX34" s="30">
        <v>0</v>
      </c>
      <c r="BY34" s="30">
        <v>2.2222222222222299</v>
      </c>
      <c r="BZ34" s="30">
        <v>43.703703703703709</v>
      </c>
      <c r="CA34" s="30">
        <v>0</v>
      </c>
      <c r="CB34" s="30">
        <v>0</v>
      </c>
      <c r="CC34" s="30">
        <v>0</v>
      </c>
      <c r="CD34" s="30">
        <v>0</v>
      </c>
      <c r="CE34" s="30">
        <v>0</v>
      </c>
      <c r="CF34" s="30">
        <v>3.7037037037037019</v>
      </c>
      <c r="CG34" s="30">
        <v>1.481481481481485</v>
      </c>
      <c r="CH34" s="30">
        <v>7.4074074074074252</v>
      </c>
      <c r="CI34" s="30">
        <v>3.7037037037037019</v>
      </c>
      <c r="CJ34" s="30">
        <v>1.481481481481485</v>
      </c>
      <c r="CK34" s="30">
        <v>0.74074074074074248</v>
      </c>
      <c r="CL34" s="30">
        <v>23.703703703703635</v>
      </c>
      <c r="CM34" s="30">
        <v>0</v>
      </c>
      <c r="CN34" s="30">
        <v>9.6296296296296564</v>
      </c>
      <c r="CO34" s="6">
        <v>0.74074074074074248</v>
      </c>
      <c r="CP34" s="6">
        <v>0</v>
      </c>
      <c r="CQ34" s="6">
        <v>0</v>
      </c>
      <c r="CR34" s="6">
        <v>0</v>
      </c>
      <c r="CS34" s="6">
        <v>0</v>
      </c>
      <c r="CT34" s="6">
        <v>0.74074074074074248</v>
      </c>
      <c r="CU34" s="6">
        <v>0</v>
      </c>
      <c r="CV34" s="100">
        <v>0</v>
      </c>
      <c r="CW34" s="6">
        <f t="shared" si="31"/>
        <v>100.00000000000003</v>
      </c>
    </row>
    <row r="35" spans="2:101" x14ac:dyDescent="0.25">
      <c r="B35" s="2" t="s">
        <v>65</v>
      </c>
      <c r="C35" s="107">
        <v>0</v>
      </c>
      <c r="D35" s="107">
        <v>0</v>
      </c>
      <c r="E35" s="114">
        <v>0</v>
      </c>
      <c r="F35" s="107">
        <v>0.02</v>
      </c>
      <c r="G35" s="107">
        <v>6.6666666666666602E-3</v>
      </c>
      <c r="H35" s="114">
        <v>0.01</v>
      </c>
      <c r="I35" s="107">
        <v>5.6666666666666601E-2</v>
      </c>
      <c r="J35" s="107">
        <v>0</v>
      </c>
      <c r="K35" s="114">
        <v>3.3333333333333301E-3</v>
      </c>
      <c r="L35" s="114">
        <v>0</v>
      </c>
      <c r="M35" s="114">
        <v>0</v>
      </c>
      <c r="N35" s="114">
        <v>0</v>
      </c>
      <c r="O35" s="114">
        <v>3.3333333333333298E-2</v>
      </c>
      <c r="P35" s="114">
        <v>0</v>
      </c>
      <c r="Q35" s="114">
        <v>0.02</v>
      </c>
      <c r="R35" s="114">
        <v>1.3333333333333299E-2</v>
      </c>
      <c r="S35" s="114">
        <v>1.6666666666666601E-2</v>
      </c>
      <c r="T35" s="114">
        <v>2.33333333333333E-2</v>
      </c>
      <c r="U35" s="114">
        <v>0.163333333333333</v>
      </c>
      <c r="V35" s="114">
        <v>0</v>
      </c>
      <c r="W35" s="114">
        <v>5.3333333333333302E-2</v>
      </c>
      <c r="X35" s="114">
        <v>0</v>
      </c>
      <c r="Y35" s="114">
        <v>0</v>
      </c>
      <c r="Z35" s="114">
        <v>0</v>
      </c>
      <c r="AA35" s="115">
        <v>0</v>
      </c>
      <c r="AB35" s="115">
        <v>0</v>
      </c>
      <c r="AC35" s="107">
        <v>2.33333333333333E-2</v>
      </c>
      <c r="AD35" s="107">
        <v>0</v>
      </c>
      <c r="AE35" s="116">
        <v>0</v>
      </c>
      <c r="AF35" s="114">
        <f t="shared" si="0"/>
        <v>0.44333333333333269</v>
      </c>
      <c r="AL35" s="2" t="s">
        <v>65</v>
      </c>
      <c r="AM35">
        <f t="shared" si="32"/>
        <v>0</v>
      </c>
      <c r="AN35">
        <f t="shared" si="33"/>
        <v>0</v>
      </c>
      <c r="AO35">
        <f t="shared" si="34"/>
        <v>0</v>
      </c>
      <c r="AP35">
        <f t="shared" si="35"/>
        <v>4.5112781954887282</v>
      </c>
      <c r="AQ35">
        <f t="shared" si="36"/>
        <v>1.5037593984962412</v>
      </c>
      <c r="AR35">
        <f t="shared" si="37"/>
        <v>2.2556390977443641</v>
      </c>
      <c r="AS35">
        <f t="shared" si="38"/>
        <v>12.781954887218049</v>
      </c>
      <c r="AT35">
        <f t="shared" si="39"/>
        <v>0</v>
      </c>
      <c r="AU35">
        <f t="shared" si="40"/>
        <v>0.75187969924812059</v>
      </c>
      <c r="AV35">
        <f t="shared" si="41"/>
        <v>0</v>
      </c>
      <c r="AW35">
        <f t="shared" si="42"/>
        <v>0</v>
      </c>
      <c r="AX35">
        <f t="shared" si="43"/>
        <v>0</v>
      </c>
      <c r="AY35">
        <f t="shared" si="44"/>
        <v>7.5187969924812066</v>
      </c>
      <c r="AZ35">
        <f t="shared" si="45"/>
        <v>0</v>
      </c>
      <c r="BA35">
        <f t="shared" si="46"/>
        <v>4.5112781954887282</v>
      </c>
      <c r="BB35">
        <f t="shared" si="47"/>
        <v>3.0075187969924779</v>
      </c>
      <c r="BC35">
        <f t="shared" si="48"/>
        <v>3.7593984962405922</v>
      </c>
      <c r="BD35">
        <f t="shared" si="49"/>
        <v>5.2631578947368425</v>
      </c>
      <c r="BE35">
        <f t="shared" si="50"/>
        <v>36.842105263157876</v>
      </c>
      <c r="BF35">
        <f t="shared" si="51"/>
        <v>0</v>
      </c>
      <c r="BG35">
        <f t="shared" si="52"/>
        <v>12.030075187969935</v>
      </c>
      <c r="BH35">
        <f t="shared" si="53"/>
        <v>0</v>
      </c>
      <c r="BI35">
        <f t="shared" si="54"/>
        <v>0</v>
      </c>
      <c r="BJ35">
        <f t="shared" si="55"/>
        <v>0</v>
      </c>
      <c r="BK35">
        <f t="shared" si="56"/>
        <v>0</v>
      </c>
      <c r="BL35">
        <f t="shared" si="57"/>
        <v>0</v>
      </c>
      <c r="BM35">
        <f t="shared" si="58"/>
        <v>5.2631578947368425</v>
      </c>
      <c r="BN35">
        <f t="shared" si="59"/>
        <v>0</v>
      </c>
      <c r="BO35">
        <f t="shared" si="60"/>
        <v>0</v>
      </c>
      <c r="BP35" s="40">
        <f t="shared" si="30"/>
        <v>100.00000000000003</v>
      </c>
      <c r="BS35" s="126" t="s">
        <v>65</v>
      </c>
      <c r="BT35" s="30">
        <v>0</v>
      </c>
      <c r="BU35" s="30">
        <v>0</v>
      </c>
      <c r="BV35" s="30">
        <v>0</v>
      </c>
      <c r="BW35" s="30">
        <v>4.5112781954887282</v>
      </c>
      <c r="BX35" s="30">
        <v>1.5037593984962412</v>
      </c>
      <c r="BY35" s="30">
        <v>2.2556390977443641</v>
      </c>
      <c r="BZ35" s="30">
        <v>12.781954887218049</v>
      </c>
      <c r="CA35" s="30">
        <v>0</v>
      </c>
      <c r="CB35" s="30">
        <v>0.75187969924812059</v>
      </c>
      <c r="CC35" s="30">
        <v>0</v>
      </c>
      <c r="CD35" s="30">
        <v>0</v>
      </c>
      <c r="CE35" s="30">
        <v>0</v>
      </c>
      <c r="CF35" s="30">
        <v>7.5187969924812066</v>
      </c>
      <c r="CG35" s="30">
        <v>0</v>
      </c>
      <c r="CH35" s="30">
        <v>4.5112781954887282</v>
      </c>
      <c r="CI35" s="30">
        <v>3.0075187969924779</v>
      </c>
      <c r="CJ35" s="30">
        <v>3.7593984962405922</v>
      </c>
      <c r="CK35" s="30">
        <v>5.2631578947368425</v>
      </c>
      <c r="CL35" s="30">
        <v>36.842105263157876</v>
      </c>
      <c r="CM35" s="30">
        <v>0</v>
      </c>
      <c r="CN35" s="30">
        <v>12.030075187969935</v>
      </c>
      <c r="CO35" s="6">
        <v>0</v>
      </c>
      <c r="CP35" s="6">
        <v>0</v>
      </c>
      <c r="CQ35" s="6">
        <v>0</v>
      </c>
      <c r="CR35" s="6">
        <v>0</v>
      </c>
      <c r="CS35" s="6">
        <v>0</v>
      </c>
      <c r="CT35" s="6">
        <v>5.2631578947368425</v>
      </c>
      <c r="CU35" s="6">
        <v>0</v>
      </c>
      <c r="CV35" s="100">
        <v>0</v>
      </c>
      <c r="CW35" s="6">
        <f t="shared" si="31"/>
        <v>100.00000000000003</v>
      </c>
    </row>
    <row r="36" spans="2:101" x14ac:dyDescent="0.25">
      <c r="B36" s="2" t="s">
        <v>66</v>
      </c>
      <c r="C36" s="107">
        <v>0</v>
      </c>
      <c r="D36" s="107">
        <v>0</v>
      </c>
      <c r="E36" s="114">
        <v>0</v>
      </c>
      <c r="F36" s="107">
        <v>0</v>
      </c>
      <c r="G36" s="107">
        <v>0</v>
      </c>
      <c r="H36" s="114">
        <v>0</v>
      </c>
      <c r="I36" s="107">
        <v>0</v>
      </c>
      <c r="J36" s="107">
        <v>0</v>
      </c>
      <c r="K36" s="114">
        <v>3.3333333333333301E-3</v>
      </c>
      <c r="L36" s="114">
        <v>0</v>
      </c>
      <c r="M36" s="114">
        <v>6.6666666666666602E-3</v>
      </c>
      <c r="N36" s="114">
        <v>0</v>
      </c>
      <c r="O36" s="114">
        <v>1.3333333333333299E-2</v>
      </c>
      <c r="P36" s="114">
        <v>0</v>
      </c>
      <c r="Q36" s="114">
        <v>1.3333333333333299E-2</v>
      </c>
      <c r="R36" s="114">
        <v>0.03</v>
      </c>
      <c r="S36" s="114">
        <v>3.3333333333333301E-3</v>
      </c>
      <c r="T36" s="114">
        <v>0</v>
      </c>
      <c r="U36" s="114">
        <v>0.163333333333333</v>
      </c>
      <c r="V36" s="114">
        <v>0.36</v>
      </c>
      <c r="W36" s="114">
        <v>3.3333333333333301E-3</v>
      </c>
      <c r="X36" s="114">
        <v>0</v>
      </c>
      <c r="Y36" s="114">
        <v>0</v>
      </c>
      <c r="Z36" s="114">
        <v>0</v>
      </c>
      <c r="AA36" s="115">
        <v>0</v>
      </c>
      <c r="AB36" s="115">
        <v>0</v>
      </c>
      <c r="AC36" s="107">
        <v>0</v>
      </c>
      <c r="AD36" s="107">
        <v>0</v>
      </c>
      <c r="AE36" s="116">
        <v>0</v>
      </c>
      <c r="AF36" s="114">
        <f t="shared" si="0"/>
        <v>0.59666666666666623</v>
      </c>
      <c r="AL36" s="2" t="s">
        <v>66</v>
      </c>
      <c r="AM36">
        <f t="shared" si="32"/>
        <v>0</v>
      </c>
      <c r="AN36">
        <f t="shared" si="33"/>
        <v>0</v>
      </c>
      <c r="AO36">
        <f t="shared" si="34"/>
        <v>0</v>
      </c>
      <c r="AP36">
        <f t="shared" si="35"/>
        <v>0</v>
      </c>
      <c r="AQ36">
        <f t="shared" si="36"/>
        <v>0</v>
      </c>
      <c r="AR36">
        <f t="shared" si="37"/>
        <v>0</v>
      </c>
      <c r="AS36">
        <f t="shared" si="38"/>
        <v>0</v>
      </c>
      <c r="AT36">
        <f t="shared" si="39"/>
        <v>0</v>
      </c>
      <c r="AU36">
        <f t="shared" si="40"/>
        <v>0.55865921787709483</v>
      </c>
      <c r="AV36">
        <f t="shared" si="41"/>
        <v>0</v>
      </c>
      <c r="AW36">
        <f t="shared" si="42"/>
        <v>1.1173184357541897</v>
      </c>
      <c r="AX36">
        <f t="shared" si="43"/>
        <v>0</v>
      </c>
      <c r="AY36">
        <f t="shared" si="44"/>
        <v>2.2346368715083758</v>
      </c>
      <c r="AZ36">
        <f t="shared" si="45"/>
        <v>0</v>
      </c>
      <c r="BA36">
        <f t="shared" si="46"/>
        <v>2.2346368715083758</v>
      </c>
      <c r="BB36">
        <f t="shared" si="47"/>
        <v>5.0279329608938585</v>
      </c>
      <c r="BC36">
        <f t="shared" si="48"/>
        <v>0.55865921787709483</v>
      </c>
      <c r="BD36">
        <f t="shared" si="49"/>
        <v>0</v>
      </c>
      <c r="BE36">
        <f t="shared" si="50"/>
        <v>27.37430167597762</v>
      </c>
      <c r="BF36">
        <f t="shared" si="51"/>
        <v>60.335195530726303</v>
      </c>
      <c r="BG36">
        <f t="shared" si="52"/>
        <v>0.55865921787709483</v>
      </c>
      <c r="BH36">
        <f t="shared" si="53"/>
        <v>0</v>
      </c>
      <c r="BI36">
        <f t="shared" si="54"/>
        <v>0</v>
      </c>
      <c r="BJ36">
        <f t="shared" si="55"/>
        <v>0</v>
      </c>
      <c r="BK36">
        <f t="shared" si="56"/>
        <v>0</v>
      </c>
      <c r="BL36">
        <f t="shared" si="57"/>
        <v>0</v>
      </c>
      <c r="BM36">
        <f t="shared" si="58"/>
        <v>0</v>
      </c>
      <c r="BN36">
        <f t="shared" si="59"/>
        <v>0</v>
      </c>
      <c r="BO36">
        <f t="shared" si="60"/>
        <v>0</v>
      </c>
      <c r="BP36" s="40">
        <f t="shared" si="30"/>
        <v>100.00000000000001</v>
      </c>
      <c r="BS36" s="55" t="s">
        <v>66</v>
      </c>
      <c r="BT36" s="30">
        <v>0</v>
      </c>
      <c r="BU36" s="30">
        <v>0</v>
      </c>
      <c r="BV36" s="30">
        <v>0</v>
      </c>
      <c r="BW36" s="30">
        <v>0</v>
      </c>
      <c r="BX36" s="30">
        <v>0</v>
      </c>
      <c r="BY36" s="30">
        <v>0</v>
      </c>
      <c r="BZ36" s="30">
        <v>0</v>
      </c>
      <c r="CA36" s="30">
        <v>0</v>
      </c>
      <c r="CB36" s="30">
        <v>0.55865921787709483</v>
      </c>
      <c r="CC36" s="30">
        <v>0</v>
      </c>
      <c r="CD36" s="30">
        <v>1.1173184357541897</v>
      </c>
      <c r="CE36" s="30">
        <v>0</v>
      </c>
      <c r="CF36" s="30">
        <v>2.2346368715083758</v>
      </c>
      <c r="CG36" s="30">
        <v>0</v>
      </c>
      <c r="CH36" s="30">
        <v>2.2346368715083758</v>
      </c>
      <c r="CI36" s="30">
        <v>5.0279329608938585</v>
      </c>
      <c r="CJ36" s="30">
        <v>0.55865921787709483</v>
      </c>
      <c r="CK36" s="30">
        <v>0</v>
      </c>
      <c r="CL36" s="30">
        <v>27.37430167597762</v>
      </c>
      <c r="CM36" s="30">
        <v>60.335195530726303</v>
      </c>
      <c r="CN36" s="30">
        <v>0.55865921787709483</v>
      </c>
      <c r="CO36" s="6">
        <v>0</v>
      </c>
      <c r="CP36" s="6">
        <v>0</v>
      </c>
      <c r="CQ36" s="6">
        <v>0</v>
      </c>
      <c r="CR36" s="6">
        <v>0</v>
      </c>
      <c r="CS36" s="6">
        <v>0</v>
      </c>
      <c r="CT36" s="6">
        <v>0</v>
      </c>
      <c r="CU36" s="6">
        <v>0</v>
      </c>
      <c r="CV36" s="100">
        <v>0</v>
      </c>
      <c r="CW36" s="6">
        <f t="shared" si="31"/>
        <v>100.00000000000001</v>
      </c>
    </row>
    <row r="37" spans="2:101" x14ac:dyDescent="0.25">
      <c r="B37" s="2" t="s">
        <v>67</v>
      </c>
      <c r="C37" s="19">
        <v>0</v>
      </c>
      <c r="D37" s="19">
        <v>0</v>
      </c>
      <c r="E37" s="3">
        <v>0</v>
      </c>
      <c r="F37" s="19">
        <v>0</v>
      </c>
      <c r="G37" s="19">
        <v>0</v>
      </c>
      <c r="H37" s="3">
        <v>0</v>
      </c>
      <c r="I37" s="19">
        <v>0</v>
      </c>
      <c r="J37" s="19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0.03</v>
      </c>
      <c r="V37" s="3">
        <v>0.89666666666666595</v>
      </c>
      <c r="W37" s="3">
        <v>0</v>
      </c>
      <c r="X37" s="3">
        <v>0</v>
      </c>
      <c r="Y37" s="3">
        <v>0</v>
      </c>
      <c r="Z37" s="3">
        <v>0</v>
      </c>
      <c r="AA37" s="4">
        <v>0</v>
      </c>
      <c r="AB37" s="4">
        <v>0</v>
      </c>
      <c r="AC37" s="19">
        <v>0</v>
      </c>
      <c r="AD37" s="19">
        <v>0</v>
      </c>
      <c r="AE37" s="9">
        <v>0</v>
      </c>
      <c r="AF37" s="114">
        <f t="shared" si="0"/>
        <v>0.92666666666666597</v>
      </c>
      <c r="AL37" s="2" t="s">
        <v>67</v>
      </c>
      <c r="AM37">
        <f t="shared" si="32"/>
        <v>0</v>
      </c>
      <c r="AN37">
        <f t="shared" si="33"/>
        <v>0</v>
      </c>
      <c r="AO37">
        <f t="shared" si="34"/>
        <v>0</v>
      </c>
      <c r="AP37">
        <f t="shared" si="35"/>
        <v>0</v>
      </c>
      <c r="AQ37">
        <f t="shared" si="36"/>
        <v>0</v>
      </c>
      <c r="AR37">
        <f t="shared" si="37"/>
        <v>0</v>
      </c>
      <c r="AS37">
        <f t="shared" si="38"/>
        <v>0</v>
      </c>
      <c r="AT37">
        <f t="shared" si="39"/>
        <v>0</v>
      </c>
      <c r="AU37">
        <f t="shared" si="40"/>
        <v>0</v>
      </c>
      <c r="AV37">
        <f t="shared" si="41"/>
        <v>0</v>
      </c>
      <c r="AW37">
        <f t="shared" si="42"/>
        <v>0</v>
      </c>
      <c r="AX37">
        <f t="shared" si="43"/>
        <v>0</v>
      </c>
      <c r="AY37">
        <f t="shared" si="44"/>
        <v>0</v>
      </c>
      <c r="AZ37">
        <f t="shared" si="45"/>
        <v>0</v>
      </c>
      <c r="BA37">
        <f t="shared" si="46"/>
        <v>0</v>
      </c>
      <c r="BB37">
        <f t="shared" si="47"/>
        <v>0</v>
      </c>
      <c r="BC37">
        <f t="shared" si="48"/>
        <v>0</v>
      </c>
      <c r="BD37">
        <f t="shared" si="49"/>
        <v>0</v>
      </c>
      <c r="BE37">
        <f t="shared" si="50"/>
        <v>3.2374100719424486</v>
      </c>
      <c r="BF37">
        <f t="shared" si="51"/>
        <v>96.762589928057551</v>
      </c>
      <c r="BG37">
        <f t="shared" si="52"/>
        <v>0</v>
      </c>
      <c r="BH37">
        <f t="shared" si="53"/>
        <v>0</v>
      </c>
      <c r="BI37">
        <f t="shared" si="54"/>
        <v>0</v>
      </c>
      <c r="BJ37">
        <f t="shared" si="55"/>
        <v>0</v>
      </c>
      <c r="BK37">
        <f t="shared" si="56"/>
        <v>0</v>
      </c>
      <c r="BL37">
        <f t="shared" si="57"/>
        <v>0</v>
      </c>
      <c r="BM37">
        <f t="shared" si="58"/>
        <v>0</v>
      </c>
      <c r="BN37">
        <f t="shared" si="59"/>
        <v>0</v>
      </c>
      <c r="BO37">
        <f t="shared" si="60"/>
        <v>0</v>
      </c>
      <c r="BP37" s="40">
        <f t="shared" si="30"/>
        <v>100</v>
      </c>
      <c r="BS37" s="55" t="s">
        <v>67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0">
        <v>0</v>
      </c>
      <c r="CA37" s="30">
        <v>0</v>
      </c>
      <c r="CB37" s="30">
        <v>0</v>
      </c>
      <c r="CC37" s="30">
        <v>0</v>
      </c>
      <c r="CD37" s="30">
        <v>0</v>
      </c>
      <c r="CE37" s="30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3.2374100719424486</v>
      </c>
      <c r="CM37" s="30">
        <v>96.762589928057551</v>
      </c>
      <c r="CN37" s="30">
        <v>0</v>
      </c>
      <c r="CO37" s="6">
        <v>0</v>
      </c>
      <c r="CP37" s="6">
        <v>0</v>
      </c>
      <c r="CQ37" s="6">
        <v>0</v>
      </c>
      <c r="CR37" s="6">
        <v>0</v>
      </c>
      <c r="CS37" s="6">
        <v>0</v>
      </c>
      <c r="CT37" s="6">
        <v>0</v>
      </c>
      <c r="CU37" s="6">
        <v>0</v>
      </c>
      <c r="CV37" s="100">
        <v>0</v>
      </c>
      <c r="CW37" s="6">
        <f t="shared" si="31"/>
        <v>100</v>
      </c>
    </row>
    <row r="38" spans="2:101" x14ac:dyDescent="0.25">
      <c r="B38" s="2" t="s">
        <v>68</v>
      </c>
      <c r="C38" s="107">
        <v>0</v>
      </c>
      <c r="D38" s="107">
        <v>0</v>
      </c>
      <c r="E38" s="114">
        <v>0</v>
      </c>
      <c r="F38" s="107">
        <v>0</v>
      </c>
      <c r="G38" s="107">
        <v>0</v>
      </c>
      <c r="H38" s="114">
        <v>0</v>
      </c>
      <c r="I38" s="107">
        <v>6.6666666666666602E-3</v>
      </c>
      <c r="J38" s="107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3.3333333333333301E-3</v>
      </c>
      <c r="S38" s="114">
        <v>6.6666666666666602E-3</v>
      </c>
      <c r="T38" s="114">
        <v>0</v>
      </c>
      <c r="U38" s="114">
        <v>0.293333333333333</v>
      </c>
      <c r="V38" s="114">
        <v>0.10666666666666599</v>
      </c>
      <c r="W38" s="114">
        <v>3.3333333333333301E-3</v>
      </c>
      <c r="X38" s="114">
        <v>6.6666666666666602E-3</v>
      </c>
      <c r="Y38" s="114">
        <v>0</v>
      </c>
      <c r="Z38" s="114">
        <v>0</v>
      </c>
      <c r="AA38" s="115">
        <v>0</v>
      </c>
      <c r="AB38" s="115">
        <v>6.6666666666666602E-3</v>
      </c>
      <c r="AC38" s="107">
        <v>0</v>
      </c>
      <c r="AD38" s="107">
        <v>0</v>
      </c>
      <c r="AE38" s="116">
        <v>0</v>
      </c>
      <c r="AF38" s="114">
        <f t="shared" si="0"/>
        <v>0.43333333333333229</v>
      </c>
      <c r="AL38" s="2" t="s">
        <v>68</v>
      </c>
      <c r="AM38">
        <f t="shared" si="32"/>
        <v>0</v>
      </c>
      <c r="AN38">
        <f t="shared" si="33"/>
        <v>0</v>
      </c>
      <c r="AO38">
        <f t="shared" si="34"/>
        <v>0</v>
      </c>
      <c r="AP38">
        <f t="shared" si="35"/>
        <v>0</v>
      </c>
      <c r="AQ38">
        <f t="shared" si="36"/>
        <v>0</v>
      </c>
      <c r="AR38">
        <f t="shared" si="37"/>
        <v>0</v>
      </c>
      <c r="AS38">
        <f t="shared" si="38"/>
        <v>1.5384615384615405</v>
      </c>
      <c r="AT38">
        <f t="shared" si="39"/>
        <v>0</v>
      </c>
      <c r="AU38">
        <f t="shared" si="40"/>
        <v>0</v>
      </c>
      <c r="AV38">
        <f t="shared" si="41"/>
        <v>0</v>
      </c>
      <c r="AW38">
        <f t="shared" si="42"/>
        <v>0</v>
      </c>
      <c r="AX38">
        <f t="shared" si="43"/>
        <v>0</v>
      </c>
      <c r="AY38">
        <f t="shared" si="44"/>
        <v>0</v>
      </c>
      <c r="AZ38">
        <f t="shared" si="45"/>
        <v>0</v>
      </c>
      <c r="BA38">
        <f t="shared" si="46"/>
        <v>0</v>
      </c>
      <c r="BB38">
        <f t="shared" si="47"/>
        <v>0.76923076923077027</v>
      </c>
      <c r="BC38">
        <f t="shared" si="48"/>
        <v>1.5384615384615405</v>
      </c>
      <c r="BD38">
        <f t="shared" si="49"/>
        <v>0</v>
      </c>
      <c r="BE38">
        <f t="shared" si="50"/>
        <v>67.692307692307779</v>
      </c>
      <c r="BF38">
        <f t="shared" si="51"/>
        <v>24.615384615384517</v>
      </c>
      <c r="BG38">
        <f t="shared" si="52"/>
        <v>0.76923076923077027</v>
      </c>
      <c r="BH38">
        <f t="shared" si="53"/>
        <v>1.5384615384615405</v>
      </c>
      <c r="BI38">
        <f t="shared" si="54"/>
        <v>0</v>
      </c>
      <c r="BJ38">
        <f t="shared" si="55"/>
        <v>0</v>
      </c>
      <c r="BK38">
        <f t="shared" si="56"/>
        <v>0</v>
      </c>
      <c r="BL38">
        <f t="shared" si="57"/>
        <v>1.5384615384615405</v>
      </c>
      <c r="BM38">
        <f t="shared" si="58"/>
        <v>0</v>
      </c>
      <c r="BN38">
        <f t="shared" si="59"/>
        <v>0</v>
      </c>
      <c r="BO38">
        <f t="shared" si="60"/>
        <v>0</v>
      </c>
      <c r="BP38" s="40">
        <f t="shared" si="30"/>
        <v>100.00000000000001</v>
      </c>
      <c r="BS38" s="125" t="s">
        <v>68</v>
      </c>
      <c r="BT38" s="30">
        <v>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0">
        <v>1.5384615384615405</v>
      </c>
      <c r="CA38" s="30">
        <v>0</v>
      </c>
      <c r="CB38" s="30">
        <v>0</v>
      </c>
      <c r="CC38" s="30">
        <v>0</v>
      </c>
      <c r="CD38" s="30">
        <v>0</v>
      </c>
      <c r="CE38" s="30">
        <v>0</v>
      </c>
      <c r="CF38" s="30">
        <v>0</v>
      </c>
      <c r="CG38" s="30">
        <v>0</v>
      </c>
      <c r="CH38" s="30">
        <v>0</v>
      </c>
      <c r="CI38" s="30">
        <v>0.76923076923077027</v>
      </c>
      <c r="CJ38" s="30">
        <v>1.5384615384615405</v>
      </c>
      <c r="CK38" s="30">
        <v>0</v>
      </c>
      <c r="CL38" s="30">
        <v>67.692307692307779</v>
      </c>
      <c r="CM38" s="30">
        <v>24.615384615384517</v>
      </c>
      <c r="CN38" s="30">
        <v>0.76923076923077027</v>
      </c>
      <c r="CO38" s="6">
        <v>1.5384615384615405</v>
      </c>
      <c r="CP38" s="6">
        <v>0</v>
      </c>
      <c r="CQ38" s="6">
        <v>0</v>
      </c>
      <c r="CR38" s="6">
        <v>0</v>
      </c>
      <c r="CS38" s="6">
        <v>1.5384615384615405</v>
      </c>
      <c r="CT38" s="6">
        <v>0</v>
      </c>
      <c r="CU38" s="6">
        <v>0</v>
      </c>
      <c r="CV38" s="100">
        <v>0</v>
      </c>
      <c r="CW38" s="6">
        <f t="shared" si="31"/>
        <v>100.00000000000001</v>
      </c>
    </row>
    <row r="39" spans="2:101" x14ac:dyDescent="0.25">
      <c r="B39" s="2" t="s">
        <v>69</v>
      </c>
      <c r="C39" s="107">
        <v>0</v>
      </c>
      <c r="D39" s="107">
        <v>6.6666666666666602E-3</v>
      </c>
      <c r="E39" s="114">
        <v>0</v>
      </c>
      <c r="F39" s="107">
        <v>2.33333333333333E-2</v>
      </c>
      <c r="G39" s="107">
        <v>0.02</v>
      </c>
      <c r="H39" s="114">
        <v>0.02</v>
      </c>
      <c r="I39" s="107">
        <v>5.3333333333333302E-2</v>
      </c>
      <c r="J39" s="107">
        <v>1.6666666666666601E-2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0.01</v>
      </c>
      <c r="R39" s="114">
        <v>3.3333333333333301E-3</v>
      </c>
      <c r="S39" s="114">
        <v>0</v>
      </c>
      <c r="T39" s="114">
        <v>3.3333333333333301E-3</v>
      </c>
      <c r="U39" s="114">
        <v>0.193333333333333</v>
      </c>
      <c r="V39" s="114">
        <v>6.6666666666666596E-2</v>
      </c>
      <c r="W39" s="114">
        <v>5.6666666666666601E-2</v>
      </c>
      <c r="X39" s="114">
        <v>1.6666666666666601E-2</v>
      </c>
      <c r="Y39" s="114">
        <v>0</v>
      </c>
      <c r="Z39" s="114">
        <v>0</v>
      </c>
      <c r="AA39" s="115">
        <v>0</v>
      </c>
      <c r="AB39" s="115">
        <v>3.3333333333333301E-3</v>
      </c>
      <c r="AC39" s="107">
        <v>0</v>
      </c>
      <c r="AD39" s="107">
        <v>0</v>
      </c>
      <c r="AE39" s="116">
        <v>0</v>
      </c>
      <c r="AF39" s="114">
        <f t="shared" si="0"/>
        <v>0.49333333333333268</v>
      </c>
      <c r="AL39" s="2" t="s">
        <v>69</v>
      </c>
      <c r="AM39">
        <f t="shared" si="32"/>
        <v>0</v>
      </c>
      <c r="AN39">
        <f t="shared" si="33"/>
        <v>1.3513513513513518</v>
      </c>
      <c r="AO39">
        <f t="shared" si="34"/>
        <v>0</v>
      </c>
      <c r="AP39">
        <f t="shared" si="35"/>
        <v>4.7297297297297289</v>
      </c>
      <c r="AQ39">
        <f t="shared" si="36"/>
        <v>4.0540540540540597</v>
      </c>
      <c r="AR39">
        <f t="shared" si="37"/>
        <v>4.0540540540540597</v>
      </c>
      <c r="AS39">
        <f t="shared" si="38"/>
        <v>10.810810810810819</v>
      </c>
      <c r="AT39">
        <f t="shared" si="39"/>
        <v>3.3783783783783696</v>
      </c>
      <c r="AU39">
        <f t="shared" si="40"/>
        <v>0</v>
      </c>
      <c r="AV39">
        <f t="shared" si="41"/>
        <v>0</v>
      </c>
      <c r="AW39">
        <f t="shared" si="42"/>
        <v>0</v>
      </c>
      <c r="AX39">
        <f t="shared" si="43"/>
        <v>0</v>
      </c>
      <c r="AY39">
        <f t="shared" si="44"/>
        <v>0</v>
      </c>
      <c r="AZ39">
        <f t="shared" si="45"/>
        <v>0</v>
      </c>
      <c r="BA39">
        <f t="shared" si="46"/>
        <v>2.0270270270270299</v>
      </c>
      <c r="BB39">
        <f t="shared" si="47"/>
        <v>0.67567567567567588</v>
      </c>
      <c r="BC39">
        <f t="shared" si="48"/>
        <v>0</v>
      </c>
      <c r="BD39">
        <f t="shared" si="49"/>
        <v>0.67567567567567588</v>
      </c>
      <c r="BE39">
        <f t="shared" si="50"/>
        <v>39.189189189189172</v>
      </c>
      <c r="BF39">
        <f t="shared" si="51"/>
        <v>13.513513513513518</v>
      </c>
      <c r="BG39">
        <f t="shared" si="52"/>
        <v>11.486486486486488</v>
      </c>
      <c r="BH39">
        <f t="shared" si="53"/>
        <v>3.3783783783783696</v>
      </c>
      <c r="BI39">
        <f t="shared" si="54"/>
        <v>0</v>
      </c>
      <c r="BJ39">
        <f t="shared" si="55"/>
        <v>0</v>
      </c>
      <c r="BK39">
        <f t="shared" si="56"/>
        <v>0</v>
      </c>
      <c r="BL39">
        <f t="shared" si="57"/>
        <v>0.67567567567567588</v>
      </c>
      <c r="BM39">
        <f t="shared" si="58"/>
        <v>0</v>
      </c>
      <c r="BN39">
        <f t="shared" si="59"/>
        <v>0</v>
      </c>
      <c r="BO39">
        <f t="shared" si="60"/>
        <v>0</v>
      </c>
      <c r="BP39" s="40">
        <f t="shared" si="30"/>
        <v>99.999999999999986</v>
      </c>
      <c r="BS39" s="126" t="s">
        <v>69</v>
      </c>
      <c r="BT39" s="30">
        <v>0</v>
      </c>
      <c r="BU39" s="30">
        <v>1.3513513513513518</v>
      </c>
      <c r="BV39" s="30">
        <v>0</v>
      </c>
      <c r="BW39" s="30">
        <v>4.7297297297297289</v>
      </c>
      <c r="BX39" s="30">
        <v>4.0540540540540597</v>
      </c>
      <c r="BY39" s="30">
        <v>4.0540540540540597</v>
      </c>
      <c r="BZ39" s="30">
        <v>10.810810810810819</v>
      </c>
      <c r="CA39" s="30">
        <v>3.3783783783783696</v>
      </c>
      <c r="CB39" s="30">
        <v>0</v>
      </c>
      <c r="CC39" s="30">
        <v>0</v>
      </c>
      <c r="CD39" s="30">
        <v>0</v>
      </c>
      <c r="CE39" s="30">
        <v>0</v>
      </c>
      <c r="CF39" s="30">
        <v>0</v>
      </c>
      <c r="CG39" s="30">
        <v>0</v>
      </c>
      <c r="CH39" s="30">
        <v>2.0270270270270299</v>
      </c>
      <c r="CI39" s="30">
        <v>0.67567567567567588</v>
      </c>
      <c r="CJ39" s="30">
        <v>0</v>
      </c>
      <c r="CK39" s="30">
        <v>0.67567567567567588</v>
      </c>
      <c r="CL39" s="30">
        <v>39.189189189189172</v>
      </c>
      <c r="CM39" s="30">
        <v>13.513513513513518</v>
      </c>
      <c r="CN39" s="30">
        <v>11.486486486486488</v>
      </c>
      <c r="CO39" s="6">
        <v>3.3783783783783696</v>
      </c>
      <c r="CP39" s="6">
        <v>0</v>
      </c>
      <c r="CQ39" s="6">
        <v>0</v>
      </c>
      <c r="CR39" s="6">
        <v>0</v>
      </c>
      <c r="CS39" s="6">
        <v>0.67567567567567588</v>
      </c>
      <c r="CT39" s="6">
        <v>0</v>
      </c>
      <c r="CU39" s="6">
        <v>0</v>
      </c>
      <c r="CV39" s="100">
        <v>0</v>
      </c>
      <c r="CW39" s="6">
        <f t="shared" si="31"/>
        <v>99.999999999999986</v>
      </c>
    </row>
    <row r="40" spans="2:101" x14ac:dyDescent="0.25">
      <c r="B40" s="2" t="s">
        <v>70</v>
      </c>
      <c r="C40" s="19">
        <v>0</v>
      </c>
      <c r="D40" s="19">
        <v>0</v>
      </c>
      <c r="E40" s="3">
        <v>0</v>
      </c>
      <c r="F40" s="19">
        <v>0</v>
      </c>
      <c r="G40" s="19">
        <v>0</v>
      </c>
      <c r="H40" s="3">
        <v>0</v>
      </c>
      <c r="I40" s="19">
        <v>0</v>
      </c>
      <c r="J40" s="19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6.3333333333333297E-2</v>
      </c>
      <c r="V40" s="3">
        <v>0.836666666666666</v>
      </c>
      <c r="W40" s="3">
        <v>0</v>
      </c>
      <c r="X40" s="3">
        <v>0</v>
      </c>
      <c r="Y40" s="3">
        <v>0</v>
      </c>
      <c r="Z40" s="3">
        <v>0</v>
      </c>
      <c r="AA40" s="4">
        <v>0</v>
      </c>
      <c r="AB40" s="4">
        <v>0</v>
      </c>
      <c r="AC40" s="19">
        <v>0</v>
      </c>
      <c r="AD40" s="19">
        <v>0</v>
      </c>
      <c r="AE40" s="9">
        <v>0</v>
      </c>
      <c r="AF40" s="114">
        <f t="shared" si="0"/>
        <v>0.89999999999999925</v>
      </c>
      <c r="AL40" s="2" t="s">
        <v>70</v>
      </c>
      <c r="AM40">
        <f t="shared" si="32"/>
        <v>0</v>
      </c>
      <c r="AN40">
        <f t="shared" si="33"/>
        <v>0</v>
      </c>
      <c r="AO40">
        <f t="shared" si="34"/>
        <v>0</v>
      </c>
      <c r="AP40">
        <f t="shared" si="35"/>
        <v>0</v>
      </c>
      <c r="AQ40">
        <f t="shared" si="36"/>
        <v>0</v>
      </c>
      <c r="AR40">
        <f t="shared" si="37"/>
        <v>0</v>
      </c>
      <c r="AS40">
        <f t="shared" si="38"/>
        <v>0</v>
      </c>
      <c r="AT40">
        <f t="shared" si="39"/>
        <v>0</v>
      </c>
      <c r="AU40">
        <f t="shared" si="40"/>
        <v>0</v>
      </c>
      <c r="AV40">
        <f t="shared" si="41"/>
        <v>0</v>
      </c>
      <c r="AW40">
        <f t="shared" si="42"/>
        <v>0</v>
      </c>
      <c r="AX40">
        <f t="shared" si="43"/>
        <v>0</v>
      </c>
      <c r="AY40">
        <f t="shared" si="44"/>
        <v>0</v>
      </c>
      <c r="AZ40">
        <f t="shared" si="45"/>
        <v>0</v>
      </c>
      <c r="BA40">
        <f t="shared" si="46"/>
        <v>0</v>
      </c>
      <c r="BB40">
        <f t="shared" si="47"/>
        <v>0</v>
      </c>
      <c r="BC40">
        <f t="shared" si="48"/>
        <v>0</v>
      </c>
      <c r="BD40">
        <f t="shared" si="49"/>
        <v>0</v>
      </c>
      <c r="BE40">
        <f t="shared" si="50"/>
        <v>7.037037037037039</v>
      </c>
      <c r="BF40">
        <f t="shared" si="51"/>
        <v>92.962962962962962</v>
      </c>
      <c r="BG40">
        <f t="shared" si="52"/>
        <v>0</v>
      </c>
      <c r="BH40">
        <f t="shared" si="53"/>
        <v>0</v>
      </c>
      <c r="BI40">
        <f t="shared" si="54"/>
        <v>0</v>
      </c>
      <c r="BJ40">
        <f t="shared" si="55"/>
        <v>0</v>
      </c>
      <c r="BK40">
        <f t="shared" si="56"/>
        <v>0</v>
      </c>
      <c r="BL40">
        <f t="shared" si="57"/>
        <v>0</v>
      </c>
      <c r="BM40">
        <f t="shared" si="58"/>
        <v>0</v>
      </c>
      <c r="BN40">
        <f t="shared" si="59"/>
        <v>0</v>
      </c>
      <c r="BO40">
        <f t="shared" si="60"/>
        <v>0</v>
      </c>
      <c r="BP40" s="40">
        <f t="shared" si="30"/>
        <v>100</v>
      </c>
      <c r="BS40" s="55" t="s">
        <v>70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0">
        <v>0</v>
      </c>
      <c r="CA40" s="30">
        <v>0</v>
      </c>
      <c r="CB40" s="30">
        <v>0</v>
      </c>
      <c r="CC40" s="30">
        <v>0</v>
      </c>
      <c r="CD40" s="30">
        <v>0</v>
      </c>
      <c r="CE40" s="30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7.037037037037039</v>
      </c>
      <c r="CM40" s="30">
        <v>92.962962962962962</v>
      </c>
      <c r="CN40" s="30">
        <v>0</v>
      </c>
      <c r="CO40" s="6">
        <v>0</v>
      </c>
      <c r="CP40" s="6">
        <v>0</v>
      </c>
      <c r="CQ40" s="6">
        <v>0</v>
      </c>
      <c r="CR40" s="6">
        <v>0</v>
      </c>
      <c r="CS40" s="6">
        <v>0</v>
      </c>
      <c r="CT40" s="6">
        <v>0</v>
      </c>
      <c r="CU40" s="6">
        <v>0</v>
      </c>
      <c r="CV40" s="100">
        <v>0</v>
      </c>
      <c r="CW40" s="6">
        <f t="shared" si="31"/>
        <v>100</v>
      </c>
    </row>
    <row r="41" spans="2:101" x14ac:dyDescent="0.25">
      <c r="B41" s="2" t="s">
        <v>71</v>
      </c>
      <c r="C41" s="107">
        <v>0</v>
      </c>
      <c r="D41" s="107">
        <v>0</v>
      </c>
      <c r="E41" s="114">
        <v>0</v>
      </c>
      <c r="F41" s="107">
        <v>0</v>
      </c>
      <c r="G41" s="107">
        <v>0</v>
      </c>
      <c r="H41" s="114">
        <v>6.6666666666666602E-3</v>
      </c>
      <c r="I41" s="107">
        <v>4.6666666666666599E-2</v>
      </c>
      <c r="J41" s="107">
        <v>0</v>
      </c>
      <c r="K41" s="114">
        <v>3.3333333333333301E-3</v>
      </c>
      <c r="L41" s="114">
        <v>3.3333333333333301E-3</v>
      </c>
      <c r="M41" s="114">
        <v>3.3333333333333301E-3</v>
      </c>
      <c r="N41" s="114">
        <v>0</v>
      </c>
      <c r="O41" s="114">
        <v>6.6666666666666602E-3</v>
      </c>
      <c r="P41" s="114">
        <v>0</v>
      </c>
      <c r="Q41" s="114">
        <v>0</v>
      </c>
      <c r="R41" s="114">
        <v>0.01</v>
      </c>
      <c r="S41" s="114">
        <v>0</v>
      </c>
      <c r="T41" s="114">
        <v>0</v>
      </c>
      <c r="U41" s="114">
        <v>0.163333333333333</v>
      </c>
      <c r="V41" s="114">
        <v>7.0000000000000007E-2</v>
      </c>
      <c r="W41" s="114">
        <v>0</v>
      </c>
      <c r="X41" s="114">
        <v>0</v>
      </c>
      <c r="Y41" s="114">
        <v>0</v>
      </c>
      <c r="Z41" s="114">
        <v>0</v>
      </c>
      <c r="AA41" s="115">
        <v>0</v>
      </c>
      <c r="AB41" s="115">
        <v>0</v>
      </c>
      <c r="AC41" s="107">
        <v>0</v>
      </c>
      <c r="AD41" s="107">
        <v>0</v>
      </c>
      <c r="AE41" s="116">
        <v>0</v>
      </c>
      <c r="AF41" s="114">
        <f t="shared" si="0"/>
        <v>0.31333333333333291</v>
      </c>
      <c r="AL41" s="2" t="s">
        <v>71</v>
      </c>
      <c r="AM41">
        <f t="shared" si="32"/>
        <v>0</v>
      </c>
      <c r="AN41">
        <f t="shared" si="33"/>
        <v>0</v>
      </c>
      <c r="AO41">
        <f t="shared" si="34"/>
        <v>0</v>
      </c>
      <c r="AP41">
        <f t="shared" si="35"/>
        <v>0</v>
      </c>
      <c r="AQ41">
        <f t="shared" si="36"/>
        <v>0</v>
      </c>
      <c r="AR41">
        <f t="shared" si="37"/>
        <v>2.127659574468086</v>
      </c>
      <c r="AS41">
        <f t="shared" si="38"/>
        <v>14.893617021276594</v>
      </c>
      <c r="AT41">
        <f t="shared" si="39"/>
        <v>0</v>
      </c>
      <c r="AU41">
        <f t="shared" si="40"/>
        <v>1.063829787234043</v>
      </c>
      <c r="AV41">
        <f t="shared" si="41"/>
        <v>1.063829787234043</v>
      </c>
      <c r="AW41">
        <f t="shared" si="42"/>
        <v>1.063829787234043</v>
      </c>
      <c r="AX41">
        <f t="shared" si="43"/>
        <v>0</v>
      </c>
      <c r="AY41">
        <f t="shared" si="44"/>
        <v>2.127659574468086</v>
      </c>
      <c r="AZ41">
        <f t="shared" si="45"/>
        <v>0</v>
      </c>
      <c r="BA41">
        <f t="shared" si="46"/>
        <v>0</v>
      </c>
      <c r="BB41">
        <f t="shared" si="47"/>
        <v>3.191489361702132</v>
      </c>
      <c r="BC41">
        <f t="shared" si="48"/>
        <v>0</v>
      </c>
      <c r="BD41">
        <f t="shared" si="49"/>
        <v>0</v>
      </c>
      <c r="BE41">
        <f t="shared" si="50"/>
        <v>52.127659574468048</v>
      </c>
      <c r="BF41">
        <f t="shared" si="51"/>
        <v>22.340425531914928</v>
      </c>
      <c r="BG41">
        <f t="shared" si="52"/>
        <v>0</v>
      </c>
      <c r="BH41">
        <f t="shared" si="53"/>
        <v>0</v>
      </c>
      <c r="BI41">
        <f t="shared" si="54"/>
        <v>0</v>
      </c>
      <c r="BJ41">
        <f t="shared" si="55"/>
        <v>0</v>
      </c>
      <c r="BK41">
        <f t="shared" si="56"/>
        <v>0</v>
      </c>
      <c r="BL41">
        <f t="shared" si="57"/>
        <v>0</v>
      </c>
      <c r="BM41">
        <f t="shared" si="58"/>
        <v>0</v>
      </c>
      <c r="BN41">
        <f t="shared" si="59"/>
        <v>0</v>
      </c>
      <c r="BO41">
        <f t="shared" si="60"/>
        <v>0</v>
      </c>
      <c r="BP41" s="40">
        <f t="shared" si="30"/>
        <v>100</v>
      </c>
      <c r="BS41" s="125" t="s">
        <v>71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2.127659574468086</v>
      </c>
      <c r="BZ41" s="30">
        <v>14.893617021276594</v>
      </c>
      <c r="CA41" s="30">
        <v>0</v>
      </c>
      <c r="CB41" s="30">
        <v>1.063829787234043</v>
      </c>
      <c r="CC41" s="30">
        <v>1.063829787234043</v>
      </c>
      <c r="CD41" s="30">
        <v>1.063829787234043</v>
      </c>
      <c r="CE41" s="30">
        <v>0</v>
      </c>
      <c r="CF41" s="30">
        <v>2.127659574468086</v>
      </c>
      <c r="CG41" s="30">
        <v>0</v>
      </c>
      <c r="CH41" s="30">
        <v>0</v>
      </c>
      <c r="CI41" s="30">
        <v>3.191489361702132</v>
      </c>
      <c r="CJ41" s="30">
        <v>0</v>
      </c>
      <c r="CK41" s="30">
        <v>0</v>
      </c>
      <c r="CL41" s="30">
        <v>52.127659574468048</v>
      </c>
      <c r="CM41" s="30">
        <v>22.340425531914928</v>
      </c>
      <c r="CN41" s="30">
        <v>0</v>
      </c>
      <c r="CO41" s="6">
        <v>0</v>
      </c>
      <c r="CP41" s="6">
        <v>0</v>
      </c>
      <c r="CQ41" s="6">
        <v>0</v>
      </c>
      <c r="CR41" s="6">
        <v>0</v>
      </c>
      <c r="CS41" s="6">
        <v>0</v>
      </c>
      <c r="CT41" s="6">
        <v>0</v>
      </c>
      <c r="CU41" s="6">
        <v>0</v>
      </c>
      <c r="CV41" s="100">
        <v>0</v>
      </c>
      <c r="CW41" s="6">
        <f t="shared" si="31"/>
        <v>100</v>
      </c>
    </row>
    <row r="42" spans="2:101" x14ac:dyDescent="0.25">
      <c r="B42" s="2" t="s">
        <v>72</v>
      </c>
      <c r="C42" s="107">
        <v>0</v>
      </c>
      <c r="D42" s="107">
        <v>3.3333333333333301E-3</v>
      </c>
      <c r="E42" s="114">
        <v>0</v>
      </c>
      <c r="F42" s="107">
        <v>0</v>
      </c>
      <c r="G42" s="107">
        <v>6.6666666666666602E-3</v>
      </c>
      <c r="H42" s="114">
        <v>6.6666666666666602E-3</v>
      </c>
      <c r="I42" s="107">
        <v>0.02</v>
      </c>
      <c r="J42" s="107">
        <v>2.33333333333333E-2</v>
      </c>
      <c r="K42" s="114">
        <v>0</v>
      </c>
      <c r="L42" s="114">
        <v>0</v>
      </c>
      <c r="M42" s="114">
        <v>3.3333333333333301E-3</v>
      </c>
      <c r="N42" s="114">
        <v>0</v>
      </c>
      <c r="O42" s="114">
        <v>0.01</v>
      </c>
      <c r="P42" s="114">
        <v>3.3333333333333301E-3</v>
      </c>
      <c r="Q42" s="114">
        <v>1.3333333333333299E-2</v>
      </c>
      <c r="R42" s="114">
        <v>2.33333333333333E-2</v>
      </c>
      <c r="S42" s="114">
        <v>0</v>
      </c>
      <c r="T42" s="114">
        <v>6.6666666666666602E-3</v>
      </c>
      <c r="U42" s="114">
        <v>0.116666666666666</v>
      </c>
      <c r="V42" s="114">
        <v>6.3333333333333297E-2</v>
      </c>
      <c r="W42" s="114">
        <v>6.6666666666666602E-3</v>
      </c>
      <c r="X42" s="114">
        <v>6.6666666666666602E-3</v>
      </c>
      <c r="Y42" s="114">
        <v>0</v>
      </c>
      <c r="Z42" s="114">
        <v>3.3333333333333301E-3</v>
      </c>
      <c r="AA42" s="115">
        <v>0</v>
      </c>
      <c r="AB42" s="115">
        <v>0</v>
      </c>
      <c r="AC42" s="107">
        <v>0</v>
      </c>
      <c r="AD42" s="107">
        <v>0</v>
      </c>
      <c r="AE42" s="116">
        <v>0</v>
      </c>
      <c r="AF42" s="114">
        <f t="shared" si="0"/>
        <v>0.31666666666666582</v>
      </c>
      <c r="AL42" s="2" t="s">
        <v>72</v>
      </c>
      <c r="AM42">
        <f t="shared" si="32"/>
        <v>0</v>
      </c>
      <c r="AN42">
        <f t="shared" si="33"/>
        <v>1.0526315789473701</v>
      </c>
      <c r="AO42">
        <f t="shared" si="34"/>
        <v>0</v>
      </c>
      <c r="AP42">
        <f t="shared" si="35"/>
        <v>0</v>
      </c>
      <c r="AQ42">
        <f t="shared" si="36"/>
        <v>2.1052631578947403</v>
      </c>
      <c r="AR42">
        <f t="shared" si="37"/>
        <v>2.1052631578947403</v>
      </c>
      <c r="AS42">
        <f t="shared" si="38"/>
        <v>6.3157894736842275</v>
      </c>
      <c r="AT42">
        <f t="shared" si="39"/>
        <v>7.3684210526315876</v>
      </c>
      <c r="AU42">
        <f t="shared" si="40"/>
        <v>0</v>
      </c>
      <c r="AV42">
        <f t="shared" si="41"/>
        <v>0</v>
      </c>
      <c r="AW42">
        <f t="shared" si="42"/>
        <v>1.0526315789473701</v>
      </c>
      <c r="AX42">
        <f t="shared" si="43"/>
        <v>0</v>
      </c>
      <c r="AY42">
        <f t="shared" si="44"/>
        <v>3.1578947368421137</v>
      </c>
      <c r="AZ42">
        <f t="shared" si="45"/>
        <v>1.0526315789473701</v>
      </c>
      <c r="BA42">
        <f t="shared" si="46"/>
        <v>4.2105263157894743</v>
      </c>
      <c r="BB42">
        <f t="shared" si="47"/>
        <v>7.3684210526315876</v>
      </c>
      <c r="BC42">
        <f t="shared" si="48"/>
        <v>0</v>
      </c>
      <c r="BD42">
        <f t="shared" si="49"/>
        <v>2.1052631578947403</v>
      </c>
      <c r="BE42">
        <f t="shared" si="50"/>
        <v>36.842105263157784</v>
      </c>
      <c r="BF42">
        <f t="shared" si="51"/>
        <v>20.000000000000043</v>
      </c>
      <c r="BG42">
        <f t="shared" si="52"/>
        <v>2.1052631578947403</v>
      </c>
      <c r="BH42">
        <f t="shared" si="53"/>
        <v>2.1052631578947403</v>
      </c>
      <c r="BI42">
        <f t="shared" si="54"/>
        <v>0</v>
      </c>
      <c r="BJ42">
        <f t="shared" si="55"/>
        <v>1.0526315789473701</v>
      </c>
      <c r="BK42">
        <f t="shared" si="56"/>
        <v>0</v>
      </c>
      <c r="BL42">
        <f t="shared" si="57"/>
        <v>0</v>
      </c>
      <c r="BM42">
        <f t="shared" si="58"/>
        <v>0</v>
      </c>
      <c r="BN42">
        <f t="shared" si="59"/>
        <v>0</v>
      </c>
      <c r="BO42">
        <f t="shared" si="60"/>
        <v>0</v>
      </c>
      <c r="BP42" s="40">
        <f t="shared" si="30"/>
        <v>100</v>
      </c>
      <c r="BS42" s="127" t="s">
        <v>72</v>
      </c>
      <c r="BT42" s="30">
        <v>0</v>
      </c>
      <c r="BU42" s="30">
        <v>1.0526315789473701</v>
      </c>
      <c r="BV42" s="30">
        <v>0</v>
      </c>
      <c r="BW42" s="30">
        <v>0</v>
      </c>
      <c r="BX42" s="30">
        <v>2.1052631578947403</v>
      </c>
      <c r="BY42" s="30">
        <v>2.1052631578947403</v>
      </c>
      <c r="BZ42" s="30">
        <v>6.3157894736842275</v>
      </c>
      <c r="CA42" s="30">
        <v>7.3684210526315876</v>
      </c>
      <c r="CB42" s="30">
        <v>0</v>
      </c>
      <c r="CC42" s="30">
        <v>0</v>
      </c>
      <c r="CD42" s="30">
        <v>1.0526315789473701</v>
      </c>
      <c r="CE42" s="30">
        <v>0</v>
      </c>
      <c r="CF42" s="30">
        <v>3.1578947368421137</v>
      </c>
      <c r="CG42" s="30">
        <v>1.0526315789473701</v>
      </c>
      <c r="CH42" s="30">
        <v>4.2105263157894743</v>
      </c>
      <c r="CI42" s="30">
        <v>7.3684210526315876</v>
      </c>
      <c r="CJ42" s="30">
        <v>0</v>
      </c>
      <c r="CK42" s="30">
        <v>2.1052631578947403</v>
      </c>
      <c r="CL42" s="30">
        <v>36.842105263157784</v>
      </c>
      <c r="CM42" s="30">
        <v>20.000000000000043</v>
      </c>
      <c r="CN42" s="30">
        <v>2.1052631578947403</v>
      </c>
      <c r="CO42" s="6">
        <v>2.1052631578947403</v>
      </c>
      <c r="CP42" s="6">
        <v>0</v>
      </c>
      <c r="CQ42" s="6">
        <v>1.0526315789473701</v>
      </c>
      <c r="CR42" s="6">
        <v>0</v>
      </c>
      <c r="CS42" s="6">
        <v>0</v>
      </c>
      <c r="CT42" s="6">
        <v>0</v>
      </c>
      <c r="CU42" s="6">
        <v>0</v>
      </c>
      <c r="CV42" s="100">
        <v>0</v>
      </c>
      <c r="CW42" s="6">
        <f t="shared" si="31"/>
        <v>100</v>
      </c>
    </row>
    <row r="43" spans="2:101" x14ac:dyDescent="0.25">
      <c r="B43" s="2" t="s">
        <v>73</v>
      </c>
      <c r="C43" s="107">
        <v>0</v>
      </c>
      <c r="D43" s="107">
        <v>0</v>
      </c>
      <c r="E43" s="114">
        <v>0</v>
      </c>
      <c r="F43" s="107">
        <v>0</v>
      </c>
      <c r="G43" s="107">
        <v>0</v>
      </c>
      <c r="H43" s="114">
        <v>0</v>
      </c>
      <c r="I43" s="107">
        <v>0</v>
      </c>
      <c r="J43" s="107">
        <v>0</v>
      </c>
      <c r="K43" s="114">
        <v>0</v>
      </c>
      <c r="L43" s="114">
        <v>0</v>
      </c>
      <c r="M43" s="114">
        <v>0</v>
      </c>
      <c r="N43" s="114">
        <v>0</v>
      </c>
      <c r="O43" s="114">
        <v>6.6666666666666602E-3</v>
      </c>
      <c r="P43" s="114">
        <v>3.3333333333333301E-3</v>
      </c>
      <c r="Q43" s="114">
        <v>3.3333333333333301E-3</v>
      </c>
      <c r="R43" s="114">
        <v>3.3333333333333301E-3</v>
      </c>
      <c r="S43" s="114">
        <v>3.3333333333333301E-3</v>
      </c>
      <c r="T43" s="114">
        <v>3.3333333333333301E-3</v>
      </c>
      <c r="U43" s="114">
        <v>2.33333333333333E-2</v>
      </c>
      <c r="V43" s="114">
        <v>0.79666666666666597</v>
      </c>
      <c r="W43" s="114">
        <v>6.6666666666666602E-3</v>
      </c>
      <c r="X43" s="114">
        <v>0</v>
      </c>
      <c r="Y43" s="114">
        <v>0</v>
      </c>
      <c r="Z43" s="114">
        <v>0</v>
      </c>
      <c r="AA43" s="115">
        <v>0</v>
      </c>
      <c r="AB43" s="115">
        <v>0</v>
      </c>
      <c r="AC43" s="107">
        <v>0</v>
      </c>
      <c r="AD43" s="107">
        <v>0</v>
      </c>
      <c r="AE43" s="116">
        <v>0</v>
      </c>
      <c r="AF43" s="114">
        <f t="shared" ref="AF43:AF74" si="61">SUM(C43:AE43)</f>
        <v>0.84999999999999931</v>
      </c>
      <c r="AL43" s="2" t="s">
        <v>73</v>
      </c>
      <c r="AM43">
        <f t="shared" si="32"/>
        <v>0</v>
      </c>
      <c r="AN43">
        <f t="shared" si="33"/>
        <v>0</v>
      </c>
      <c r="AO43">
        <f t="shared" si="34"/>
        <v>0</v>
      </c>
      <c r="AP43">
        <f t="shared" si="35"/>
        <v>0</v>
      </c>
      <c r="AQ43">
        <f t="shared" si="36"/>
        <v>0</v>
      </c>
      <c r="AR43">
        <f t="shared" si="37"/>
        <v>0</v>
      </c>
      <c r="AS43">
        <f t="shared" si="38"/>
        <v>0</v>
      </c>
      <c r="AT43">
        <f t="shared" si="39"/>
        <v>0</v>
      </c>
      <c r="AU43">
        <f t="shared" si="40"/>
        <v>0</v>
      </c>
      <c r="AV43">
        <f t="shared" si="41"/>
        <v>0</v>
      </c>
      <c r="AW43">
        <f t="shared" si="42"/>
        <v>0</v>
      </c>
      <c r="AX43">
        <f t="shared" si="43"/>
        <v>0</v>
      </c>
      <c r="AY43">
        <f t="shared" si="44"/>
        <v>0.78431372549019585</v>
      </c>
      <c r="AZ43">
        <f t="shared" si="45"/>
        <v>0.39215686274509792</v>
      </c>
      <c r="BA43">
        <f t="shared" si="46"/>
        <v>0.39215686274509792</v>
      </c>
      <c r="BB43">
        <f t="shared" si="47"/>
        <v>0.39215686274509792</v>
      </c>
      <c r="BC43">
        <f t="shared" si="48"/>
        <v>0.39215686274509792</v>
      </c>
      <c r="BD43">
        <f t="shared" si="49"/>
        <v>0.39215686274509792</v>
      </c>
      <c r="BE43">
        <f t="shared" si="50"/>
        <v>2.7450980392156845</v>
      </c>
      <c r="BF43">
        <f t="shared" si="51"/>
        <v>93.725490196078425</v>
      </c>
      <c r="BG43">
        <f t="shared" si="52"/>
        <v>0.78431372549019585</v>
      </c>
      <c r="BH43">
        <f t="shared" si="53"/>
        <v>0</v>
      </c>
      <c r="BI43">
        <f t="shared" si="54"/>
        <v>0</v>
      </c>
      <c r="BJ43">
        <f t="shared" si="55"/>
        <v>0</v>
      </c>
      <c r="BK43">
        <f t="shared" si="56"/>
        <v>0</v>
      </c>
      <c r="BL43">
        <f t="shared" si="57"/>
        <v>0</v>
      </c>
      <c r="BM43">
        <f t="shared" si="58"/>
        <v>0</v>
      </c>
      <c r="BN43">
        <f t="shared" si="59"/>
        <v>0</v>
      </c>
      <c r="BO43">
        <f t="shared" si="60"/>
        <v>0</v>
      </c>
      <c r="BP43" s="40">
        <f t="shared" ref="BP43:BP74" si="62">SUM(AM43:BO43)</f>
        <v>99.999999999999986</v>
      </c>
      <c r="BS43" s="55" t="s">
        <v>73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0">
        <v>0</v>
      </c>
      <c r="CA43" s="30">
        <v>0</v>
      </c>
      <c r="CB43" s="30">
        <v>0</v>
      </c>
      <c r="CC43" s="30">
        <v>0</v>
      </c>
      <c r="CD43" s="30">
        <v>0</v>
      </c>
      <c r="CE43" s="30">
        <v>0</v>
      </c>
      <c r="CF43" s="30">
        <v>0.78431372549019585</v>
      </c>
      <c r="CG43" s="30">
        <v>0.39215686274509792</v>
      </c>
      <c r="CH43" s="30">
        <v>0.39215686274509792</v>
      </c>
      <c r="CI43" s="30">
        <v>0.39215686274509792</v>
      </c>
      <c r="CJ43" s="30">
        <v>0.39215686274509792</v>
      </c>
      <c r="CK43" s="30">
        <v>0.39215686274509792</v>
      </c>
      <c r="CL43" s="30">
        <v>2.7450980392156845</v>
      </c>
      <c r="CM43" s="30">
        <v>93.725490196078425</v>
      </c>
      <c r="CN43" s="30">
        <v>0.78431372549019585</v>
      </c>
      <c r="CO43" s="6">
        <v>0</v>
      </c>
      <c r="CP43" s="6">
        <v>0</v>
      </c>
      <c r="CQ43" s="6">
        <v>0</v>
      </c>
      <c r="CR43" s="6">
        <v>0</v>
      </c>
      <c r="CS43" s="6">
        <v>0</v>
      </c>
      <c r="CT43" s="6">
        <v>0</v>
      </c>
      <c r="CU43" s="6">
        <v>0</v>
      </c>
      <c r="CV43" s="100">
        <v>0</v>
      </c>
      <c r="CW43" s="6">
        <f t="shared" ref="CW43:CW74" si="63">SUM(BT43:CV43)</f>
        <v>99.999999999999986</v>
      </c>
    </row>
    <row r="44" spans="2:101" x14ac:dyDescent="0.25">
      <c r="B44" s="2" t="s">
        <v>74</v>
      </c>
      <c r="C44" s="107">
        <v>0</v>
      </c>
      <c r="D44" s="107">
        <v>6.6666666666666602E-3</v>
      </c>
      <c r="E44" s="114">
        <v>0</v>
      </c>
      <c r="F44" s="107">
        <v>3.3333333333333301E-3</v>
      </c>
      <c r="G44" s="107">
        <v>1.6666666666666601E-2</v>
      </c>
      <c r="H44" s="114">
        <v>3.3333333333333301E-3</v>
      </c>
      <c r="I44" s="107">
        <v>1.3333333333333299E-2</v>
      </c>
      <c r="J44" s="107">
        <v>1.3333333333333299E-2</v>
      </c>
      <c r="K44" s="114">
        <v>3.3333333333333301E-3</v>
      </c>
      <c r="L44" s="114">
        <v>0</v>
      </c>
      <c r="M44" s="114">
        <v>0</v>
      </c>
      <c r="N44" s="114">
        <v>0</v>
      </c>
      <c r="O44" s="114">
        <v>0</v>
      </c>
      <c r="P44" s="114">
        <v>3.3333333333333301E-3</v>
      </c>
      <c r="Q44" s="114">
        <v>1.3333333333333299E-2</v>
      </c>
      <c r="R44" s="114">
        <v>2.33333333333333E-2</v>
      </c>
      <c r="S44" s="114">
        <v>3.3333333333333301E-3</v>
      </c>
      <c r="T44" s="114">
        <v>6.6666666666666602E-3</v>
      </c>
      <c r="U44" s="114">
        <v>0.16</v>
      </c>
      <c r="V44" s="114">
        <v>4.6666666666666599E-2</v>
      </c>
      <c r="W44" s="114">
        <v>1.3333333333333299E-2</v>
      </c>
      <c r="X44" s="114">
        <v>2.6666666666666599E-2</v>
      </c>
      <c r="Y44" s="114">
        <v>0</v>
      </c>
      <c r="Z44" s="114">
        <v>0</v>
      </c>
      <c r="AA44" s="115">
        <v>0</v>
      </c>
      <c r="AB44" s="115">
        <v>6.6666666666666602E-3</v>
      </c>
      <c r="AC44" s="107">
        <v>3.3333333333333301E-3</v>
      </c>
      <c r="AD44" s="107">
        <v>0</v>
      </c>
      <c r="AE44" s="116">
        <v>0</v>
      </c>
      <c r="AF44" s="114">
        <f t="shared" si="61"/>
        <v>0.36666666666666625</v>
      </c>
      <c r="AL44" s="2" t="s">
        <v>74</v>
      </c>
      <c r="AM44">
        <f t="shared" si="32"/>
        <v>0</v>
      </c>
      <c r="AN44">
        <f t="shared" si="33"/>
        <v>1.8181818181818183</v>
      </c>
      <c r="AO44">
        <f t="shared" si="34"/>
        <v>0</v>
      </c>
      <c r="AP44">
        <f t="shared" si="35"/>
        <v>0.90909090909090917</v>
      </c>
      <c r="AQ44">
        <f t="shared" si="36"/>
        <v>4.5454545454545325</v>
      </c>
      <c r="AR44">
        <f t="shared" si="37"/>
        <v>0.90909090909090917</v>
      </c>
      <c r="AS44">
        <f t="shared" si="38"/>
        <v>3.6363636363636314</v>
      </c>
      <c r="AT44">
        <f t="shared" si="39"/>
        <v>3.6363636363636314</v>
      </c>
      <c r="AU44">
        <f t="shared" si="40"/>
        <v>0.90909090909090917</v>
      </c>
      <c r="AV44">
        <f t="shared" si="41"/>
        <v>0</v>
      </c>
      <c r="AW44">
        <f t="shared" si="42"/>
        <v>0</v>
      </c>
      <c r="AX44">
        <f t="shared" si="43"/>
        <v>0</v>
      </c>
      <c r="AY44">
        <f t="shared" si="44"/>
        <v>0</v>
      </c>
      <c r="AZ44">
        <f t="shared" si="45"/>
        <v>0.90909090909090917</v>
      </c>
      <c r="BA44">
        <f t="shared" si="46"/>
        <v>3.6363636363636314</v>
      </c>
      <c r="BB44">
        <f t="shared" si="47"/>
        <v>6.3636363636363615</v>
      </c>
      <c r="BC44">
        <f t="shared" si="48"/>
        <v>0.90909090909090917</v>
      </c>
      <c r="BD44">
        <f t="shared" si="49"/>
        <v>1.8181818181818183</v>
      </c>
      <c r="BE44">
        <f t="shared" si="50"/>
        <v>43.636363636363683</v>
      </c>
      <c r="BF44">
        <f t="shared" si="51"/>
        <v>12.727272727272723</v>
      </c>
      <c r="BG44">
        <f t="shared" si="52"/>
        <v>3.6363636363636314</v>
      </c>
      <c r="BH44">
        <f t="shared" si="53"/>
        <v>7.2727272727272627</v>
      </c>
      <c r="BI44">
        <f t="shared" si="54"/>
        <v>0</v>
      </c>
      <c r="BJ44">
        <f t="shared" si="55"/>
        <v>0</v>
      </c>
      <c r="BK44">
        <f t="shared" si="56"/>
        <v>0</v>
      </c>
      <c r="BL44">
        <f t="shared" si="57"/>
        <v>1.8181818181818183</v>
      </c>
      <c r="BM44">
        <f t="shared" si="58"/>
        <v>0.90909090909090917</v>
      </c>
      <c r="BN44">
        <f t="shared" si="59"/>
        <v>0</v>
      </c>
      <c r="BO44">
        <f t="shared" si="60"/>
        <v>0</v>
      </c>
      <c r="BP44" s="40">
        <f t="shared" si="62"/>
        <v>99.999999999999986</v>
      </c>
      <c r="BS44" s="127" t="s">
        <v>74</v>
      </c>
      <c r="BT44" s="30">
        <v>0</v>
      </c>
      <c r="BU44" s="30">
        <v>1.8181818181818183</v>
      </c>
      <c r="BV44" s="30">
        <v>0</v>
      </c>
      <c r="BW44" s="30">
        <v>0.90909090909090917</v>
      </c>
      <c r="BX44" s="30">
        <v>4.5454545454545325</v>
      </c>
      <c r="BY44" s="30">
        <v>0.90909090909090917</v>
      </c>
      <c r="BZ44" s="30">
        <v>3.6363636363636314</v>
      </c>
      <c r="CA44" s="30">
        <v>3.6363636363636314</v>
      </c>
      <c r="CB44" s="30">
        <v>0.90909090909090917</v>
      </c>
      <c r="CC44" s="30">
        <v>0</v>
      </c>
      <c r="CD44" s="30">
        <v>0</v>
      </c>
      <c r="CE44" s="30">
        <v>0</v>
      </c>
      <c r="CF44" s="30">
        <v>0</v>
      </c>
      <c r="CG44" s="30">
        <v>0.90909090909090917</v>
      </c>
      <c r="CH44" s="30">
        <v>3.6363636363636314</v>
      </c>
      <c r="CI44" s="30">
        <v>6.3636363636363615</v>
      </c>
      <c r="CJ44" s="30">
        <v>0.90909090909090917</v>
      </c>
      <c r="CK44" s="30">
        <v>1.8181818181818183</v>
      </c>
      <c r="CL44" s="30">
        <v>43.636363636363683</v>
      </c>
      <c r="CM44" s="30">
        <v>12.727272727272723</v>
      </c>
      <c r="CN44" s="30">
        <v>3.6363636363636314</v>
      </c>
      <c r="CO44" s="6">
        <v>7.2727272727272627</v>
      </c>
      <c r="CP44" s="6">
        <v>0</v>
      </c>
      <c r="CQ44" s="6">
        <v>0</v>
      </c>
      <c r="CR44" s="6">
        <v>0</v>
      </c>
      <c r="CS44" s="6">
        <v>1.8181818181818183</v>
      </c>
      <c r="CT44" s="6">
        <v>0.90909090909090917</v>
      </c>
      <c r="CU44" s="6">
        <v>0</v>
      </c>
      <c r="CV44" s="100">
        <v>0</v>
      </c>
      <c r="CW44" s="6">
        <f t="shared" si="63"/>
        <v>99.999999999999986</v>
      </c>
    </row>
    <row r="45" spans="2:101" x14ac:dyDescent="0.25">
      <c r="B45" s="2" t="s">
        <v>194</v>
      </c>
      <c r="C45" s="107">
        <v>0</v>
      </c>
      <c r="D45" s="107">
        <v>0</v>
      </c>
      <c r="E45" s="114">
        <v>0</v>
      </c>
      <c r="F45" s="107">
        <v>0</v>
      </c>
      <c r="G45" s="107">
        <v>0</v>
      </c>
      <c r="H45" s="114">
        <v>0.01</v>
      </c>
      <c r="I45" s="107">
        <v>0</v>
      </c>
      <c r="J45" s="107">
        <v>0</v>
      </c>
      <c r="K45" s="114">
        <v>0</v>
      </c>
      <c r="L45" s="114">
        <v>3.3333333333333301E-3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4">
        <v>0.01</v>
      </c>
      <c r="S45" s="114">
        <v>0</v>
      </c>
      <c r="T45" s="114">
        <v>0.01</v>
      </c>
      <c r="U45" s="114">
        <v>0.14000000000000001</v>
      </c>
      <c r="V45" s="114">
        <v>0.22666666666666599</v>
      </c>
      <c r="W45" s="114">
        <v>2.33333333333333E-2</v>
      </c>
      <c r="X45" s="114">
        <v>0</v>
      </c>
      <c r="Y45" s="114">
        <v>0.01</v>
      </c>
      <c r="Z45" s="114">
        <v>0</v>
      </c>
      <c r="AA45" s="115">
        <v>0</v>
      </c>
      <c r="AB45" s="115">
        <v>0</v>
      </c>
      <c r="AC45" s="107">
        <v>0</v>
      </c>
      <c r="AD45" s="107">
        <v>0</v>
      </c>
      <c r="AE45" s="116">
        <v>0</v>
      </c>
      <c r="AF45" s="114">
        <f t="shared" si="61"/>
        <v>0.43333333333333268</v>
      </c>
      <c r="AL45" s="2" t="s">
        <v>194</v>
      </c>
      <c r="AM45">
        <f t="shared" si="32"/>
        <v>0</v>
      </c>
      <c r="AN45">
        <f t="shared" si="33"/>
        <v>0</v>
      </c>
      <c r="AO45">
        <f t="shared" si="34"/>
        <v>0</v>
      </c>
      <c r="AP45">
        <f t="shared" si="35"/>
        <v>0</v>
      </c>
      <c r="AQ45">
        <f t="shared" si="36"/>
        <v>0</v>
      </c>
      <c r="AR45">
        <f t="shared" si="37"/>
        <v>2.307692307692311</v>
      </c>
      <c r="AS45">
        <f t="shared" si="38"/>
        <v>0</v>
      </c>
      <c r="AT45">
        <f t="shared" si="39"/>
        <v>0</v>
      </c>
      <c r="AU45">
        <f t="shared" si="40"/>
        <v>0</v>
      </c>
      <c r="AV45">
        <f t="shared" si="41"/>
        <v>0.76923076923076961</v>
      </c>
      <c r="AW45">
        <f t="shared" si="42"/>
        <v>0</v>
      </c>
      <c r="AX45">
        <f t="shared" si="43"/>
        <v>0</v>
      </c>
      <c r="AY45">
        <f t="shared" si="44"/>
        <v>0</v>
      </c>
      <c r="AZ45">
        <f t="shared" si="45"/>
        <v>0</v>
      </c>
      <c r="BA45">
        <f t="shared" si="46"/>
        <v>0</v>
      </c>
      <c r="BB45">
        <f t="shared" si="47"/>
        <v>2.307692307692311</v>
      </c>
      <c r="BC45">
        <f t="shared" si="48"/>
        <v>0</v>
      </c>
      <c r="BD45">
        <f t="shared" si="49"/>
        <v>2.307692307692311</v>
      </c>
      <c r="BE45">
        <f t="shared" si="50"/>
        <v>32.307692307692363</v>
      </c>
      <c r="BF45">
        <f t="shared" si="51"/>
        <v>52.307692307692236</v>
      </c>
      <c r="BG45">
        <f t="shared" si="52"/>
        <v>5.384615384615385</v>
      </c>
      <c r="BH45">
        <f t="shared" si="53"/>
        <v>0</v>
      </c>
      <c r="BI45">
        <f t="shared" si="54"/>
        <v>2.307692307692311</v>
      </c>
      <c r="BJ45">
        <f t="shared" si="55"/>
        <v>0</v>
      </c>
      <c r="BK45">
        <f t="shared" si="56"/>
        <v>0</v>
      </c>
      <c r="BL45">
        <f t="shared" si="57"/>
        <v>0</v>
      </c>
      <c r="BM45">
        <f t="shared" si="58"/>
        <v>0</v>
      </c>
      <c r="BN45">
        <f t="shared" si="59"/>
        <v>0</v>
      </c>
      <c r="BO45">
        <f t="shared" si="60"/>
        <v>0</v>
      </c>
      <c r="BP45" s="40">
        <f t="shared" si="62"/>
        <v>99.999999999999986</v>
      </c>
      <c r="BS45" s="55" t="s">
        <v>194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2.307692307692311</v>
      </c>
      <c r="BZ45" s="30">
        <v>0</v>
      </c>
      <c r="CA45" s="30">
        <v>0</v>
      </c>
      <c r="CB45" s="30">
        <v>0</v>
      </c>
      <c r="CC45" s="30">
        <v>0.76923076923076961</v>
      </c>
      <c r="CD45" s="30">
        <v>0</v>
      </c>
      <c r="CE45" s="30">
        <v>0</v>
      </c>
      <c r="CF45" s="30">
        <v>0</v>
      </c>
      <c r="CG45" s="30">
        <v>0</v>
      </c>
      <c r="CH45" s="30">
        <v>0</v>
      </c>
      <c r="CI45" s="30">
        <v>2.307692307692311</v>
      </c>
      <c r="CJ45" s="30">
        <v>0</v>
      </c>
      <c r="CK45" s="30">
        <v>2.307692307692311</v>
      </c>
      <c r="CL45" s="30">
        <v>32.307692307692363</v>
      </c>
      <c r="CM45" s="30">
        <v>52.307692307692236</v>
      </c>
      <c r="CN45" s="30">
        <v>5.384615384615385</v>
      </c>
      <c r="CO45" s="6">
        <v>0</v>
      </c>
      <c r="CP45" s="6">
        <v>2.307692307692311</v>
      </c>
      <c r="CQ45" s="6">
        <v>0</v>
      </c>
      <c r="CR45" s="6">
        <v>0</v>
      </c>
      <c r="CS45" s="6">
        <v>0</v>
      </c>
      <c r="CT45" s="6">
        <v>0</v>
      </c>
      <c r="CU45" s="6">
        <v>0</v>
      </c>
      <c r="CV45" s="100">
        <v>0</v>
      </c>
      <c r="CW45" s="6">
        <f t="shared" si="63"/>
        <v>99.999999999999986</v>
      </c>
    </row>
    <row r="46" spans="2:101" x14ac:dyDescent="0.25">
      <c r="B46" s="2" t="s">
        <v>302</v>
      </c>
      <c r="C46" s="114">
        <v>0</v>
      </c>
      <c r="D46" s="114">
        <v>0</v>
      </c>
      <c r="E46" s="114">
        <v>0</v>
      </c>
      <c r="F46" s="114">
        <v>6.6666666666666602E-3</v>
      </c>
      <c r="G46" s="114">
        <v>0.01</v>
      </c>
      <c r="H46" s="114">
        <v>0.01</v>
      </c>
      <c r="I46" s="114">
        <v>2.33333333333333E-2</v>
      </c>
      <c r="J46" s="114">
        <v>8.3333333333333301E-2</v>
      </c>
      <c r="K46" s="114">
        <v>3.3333333333333301E-3</v>
      </c>
      <c r="L46" s="114">
        <v>0</v>
      </c>
      <c r="M46" s="114">
        <v>0</v>
      </c>
      <c r="N46" s="114">
        <v>0</v>
      </c>
      <c r="O46" s="114">
        <v>0</v>
      </c>
      <c r="P46" s="114">
        <v>6.6666666666666602E-3</v>
      </c>
      <c r="Q46" s="114">
        <v>1.6666666666666601E-2</v>
      </c>
      <c r="R46" s="114">
        <v>2.33333333333333E-2</v>
      </c>
      <c r="S46" s="102">
        <v>0</v>
      </c>
      <c r="T46" s="114">
        <v>1.6666666666666601E-2</v>
      </c>
      <c r="U46" s="114">
        <v>0.09</v>
      </c>
      <c r="V46" s="114">
        <v>3.3333333333333301E-3</v>
      </c>
      <c r="W46" s="114">
        <v>3.3333333333333298E-2</v>
      </c>
      <c r="X46" s="114">
        <v>0.01</v>
      </c>
      <c r="Y46" s="114">
        <v>3.3333333333333301E-3</v>
      </c>
      <c r="Z46" s="114">
        <v>0</v>
      </c>
      <c r="AA46" s="114">
        <v>2.33333333333333E-2</v>
      </c>
      <c r="AB46" s="114">
        <v>0</v>
      </c>
      <c r="AC46" s="114">
        <v>0</v>
      </c>
      <c r="AD46" s="114">
        <v>6.6666666666666602E-3</v>
      </c>
      <c r="AE46" s="116">
        <v>0</v>
      </c>
      <c r="AF46" s="114">
        <f t="shared" si="61"/>
        <v>0.36999999999999966</v>
      </c>
      <c r="AL46" s="2" t="s">
        <v>302</v>
      </c>
      <c r="AM46">
        <f t="shared" si="32"/>
        <v>0</v>
      </c>
      <c r="AN46">
        <f t="shared" si="33"/>
        <v>0</v>
      </c>
      <c r="AO46">
        <f t="shared" si="34"/>
        <v>0</v>
      </c>
      <c r="AP46">
        <f t="shared" si="35"/>
        <v>1.8018018018018016</v>
      </c>
      <c r="AQ46">
        <f t="shared" si="36"/>
        <v>2.7027027027027053</v>
      </c>
      <c r="AR46">
        <f t="shared" si="37"/>
        <v>2.7027027027027053</v>
      </c>
      <c r="AS46">
        <f t="shared" si="38"/>
        <v>6.3063063063063032</v>
      </c>
      <c r="AT46">
        <f t="shared" si="39"/>
        <v>22.522522522522536</v>
      </c>
      <c r="AU46">
        <f t="shared" si="40"/>
        <v>0.9009009009009008</v>
      </c>
      <c r="AV46">
        <f t="shared" si="41"/>
        <v>0</v>
      </c>
      <c r="AW46">
        <f t="shared" si="42"/>
        <v>0</v>
      </c>
      <c r="AX46">
        <f t="shared" si="43"/>
        <v>0</v>
      </c>
      <c r="AY46">
        <f t="shared" si="44"/>
        <v>0</v>
      </c>
      <c r="AZ46">
        <f t="shared" si="45"/>
        <v>1.8018018018018016</v>
      </c>
      <c r="BA46">
        <f t="shared" si="46"/>
        <v>4.5045045045044905</v>
      </c>
      <c r="BB46">
        <f t="shared" si="47"/>
        <v>6.3063063063063032</v>
      </c>
      <c r="BC46">
        <f t="shared" si="48"/>
        <v>0</v>
      </c>
      <c r="BD46">
        <f t="shared" si="49"/>
        <v>4.5045045045044905</v>
      </c>
      <c r="BE46">
        <f t="shared" si="50"/>
        <v>24.324324324324348</v>
      </c>
      <c r="BF46">
        <f t="shared" si="51"/>
        <v>0.9009009009009008</v>
      </c>
      <c r="BG46">
        <f t="shared" si="52"/>
        <v>9.0090090090090076</v>
      </c>
      <c r="BH46">
        <f t="shared" si="53"/>
        <v>2.7027027027027053</v>
      </c>
      <c r="BI46">
        <f t="shared" si="54"/>
        <v>0.9009009009009008</v>
      </c>
      <c r="BJ46">
        <f t="shared" si="55"/>
        <v>0</v>
      </c>
      <c r="BK46">
        <f t="shared" si="56"/>
        <v>6.3063063063063032</v>
      </c>
      <c r="BL46">
        <f t="shared" si="57"/>
        <v>0</v>
      </c>
      <c r="BM46">
        <f t="shared" si="58"/>
        <v>0</v>
      </c>
      <c r="BN46">
        <f t="shared" si="59"/>
        <v>1.8018018018018016</v>
      </c>
      <c r="BO46">
        <f t="shared" si="60"/>
        <v>0</v>
      </c>
      <c r="BP46" s="40">
        <f t="shared" si="62"/>
        <v>100.00000000000001</v>
      </c>
      <c r="BS46" s="127" t="s">
        <v>302</v>
      </c>
      <c r="BT46" s="30">
        <v>0</v>
      </c>
      <c r="BU46" s="30">
        <v>0</v>
      </c>
      <c r="BV46" s="30">
        <v>0</v>
      </c>
      <c r="BW46" s="30">
        <v>1.8018018018018016</v>
      </c>
      <c r="BX46" s="30">
        <v>2.7027027027027053</v>
      </c>
      <c r="BY46" s="30">
        <v>2.7027027027027053</v>
      </c>
      <c r="BZ46" s="30">
        <v>6.3063063063063032</v>
      </c>
      <c r="CA46" s="30">
        <v>22.522522522522536</v>
      </c>
      <c r="CB46" s="30">
        <v>0.9009009009009008</v>
      </c>
      <c r="CC46" s="30">
        <v>0</v>
      </c>
      <c r="CD46" s="30">
        <v>0</v>
      </c>
      <c r="CE46" s="30">
        <v>0</v>
      </c>
      <c r="CF46" s="30">
        <v>0</v>
      </c>
      <c r="CG46" s="30">
        <v>1.8018018018018016</v>
      </c>
      <c r="CH46" s="30">
        <v>4.5045045045044905</v>
      </c>
      <c r="CI46" s="30">
        <v>6.3063063063063032</v>
      </c>
      <c r="CJ46" s="30">
        <v>0</v>
      </c>
      <c r="CK46" s="30">
        <v>4.5045045045044905</v>
      </c>
      <c r="CL46" s="30">
        <v>24.324324324324348</v>
      </c>
      <c r="CM46" s="30">
        <v>0.9009009009009008</v>
      </c>
      <c r="CN46" s="30">
        <v>9.0090090090090076</v>
      </c>
      <c r="CO46" s="6">
        <v>2.7027027027027053</v>
      </c>
      <c r="CP46" s="6">
        <v>0.9009009009009008</v>
      </c>
      <c r="CQ46" s="6">
        <v>0</v>
      </c>
      <c r="CR46" s="6">
        <v>6.3063063063063032</v>
      </c>
      <c r="CS46" s="6">
        <v>0</v>
      </c>
      <c r="CT46" s="6">
        <v>0</v>
      </c>
      <c r="CU46" s="6">
        <v>1.8018018018018016</v>
      </c>
      <c r="CV46" s="100">
        <v>0</v>
      </c>
      <c r="CW46" s="6">
        <f t="shared" si="63"/>
        <v>100.00000000000001</v>
      </c>
    </row>
    <row r="47" spans="2:101" x14ac:dyDescent="0.25">
      <c r="B47" s="2" t="s">
        <v>75</v>
      </c>
      <c r="C47" s="19">
        <v>0</v>
      </c>
      <c r="D47" s="19">
        <v>0</v>
      </c>
      <c r="E47" s="3">
        <v>0</v>
      </c>
      <c r="F47" s="19">
        <v>0</v>
      </c>
      <c r="G47" s="19">
        <v>3.3333333333333301E-3</v>
      </c>
      <c r="H47" s="3">
        <v>6.6666666666666602E-3</v>
      </c>
      <c r="I47" s="19">
        <v>0.193333333333333</v>
      </c>
      <c r="J47" s="19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6.6666666666666602E-3</v>
      </c>
      <c r="R47" s="3">
        <v>1.6666666666666601E-2</v>
      </c>
      <c r="S47" s="3">
        <v>6.6666666666666602E-3</v>
      </c>
      <c r="T47" s="3">
        <v>0.01</v>
      </c>
      <c r="U47" s="3">
        <v>0.3</v>
      </c>
      <c r="V47" s="3">
        <v>0</v>
      </c>
      <c r="W47" s="3">
        <v>0.12</v>
      </c>
      <c r="X47" s="3">
        <v>6.6666666666666602E-3</v>
      </c>
      <c r="Y47" s="3">
        <v>0</v>
      </c>
      <c r="Z47" s="3">
        <v>0</v>
      </c>
      <c r="AA47" s="4">
        <v>0</v>
      </c>
      <c r="AB47" s="4">
        <v>0</v>
      </c>
      <c r="AC47" s="19">
        <v>0</v>
      </c>
      <c r="AD47" s="19">
        <v>0</v>
      </c>
      <c r="AE47" s="9">
        <v>0</v>
      </c>
      <c r="AF47" s="114">
        <f t="shared" si="61"/>
        <v>0.6699999999999996</v>
      </c>
      <c r="AL47" s="2" t="s">
        <v>75</v>
      </c>
      <c r="AM47">
        <f t="shared" si="32"/>
        <v>0</v>
      </c>
      <c r="AN47">
        <f t="shared" si="33"/>
        <v>0</v>
      </c>
      <c r="AO47">
        <f t="shared" si="34"/>
        <v>0</v>
      </c>
      <c r="AP47">
        <f t="shared" si="35"/>
        <v>0</v>
      </c>
      <c r="AQ47">
        <f t="shared" si="36"/>
        <v>0.49751243781094506</v>
      </c>
      <c r="AR47">
        <f t="shared" si="37"/>
        <v>0.99502487562189013</v>
      </c>
      <c r="AS47">
        <f t="shared" si="38"/>
        <v>28.855721393034795</v>
      </c>
      <c r="AT47">
        <f t="shared" si="39"/>
        <v>0</v>
      </c>
      <c r="AU47">
        <f t="shared" si="40"/>
        <v>0</v>
      </c>
      <c r="AV47">
        <f t="shared" si="41"/>
        <v>0</v>
      </c>
      <c r="AW47">
        <f t="shared" si="42"/>
        <v>0</v>
      </c>
      <c r="AX47">
        <f t="shared" si="43"/>
        <v>0</v>
      </c>
      <c r="AY47">
        <f t="shared" si="44"/>
        <v>0</v>
      </c>
      <c r="AZ47">
        <f t="shared" si="45"/>
        <v>0</v>
      </c>
      <c r="BA47">
        <f t="shared" si="46"/>
        <v>0.99502487562189013</v>
      </c>
      <c r="BB47">
        <f t="shared" si="47"/>
        <v>2.4875621890547182</v>
      </c>
      <c r="BC47">
        <f t="shared" si="48"/>
        <v>0.99502487562189013</v>
      </c>
      <c r="BD47">
        <f t="shared" si="49"/>
        <v>1.4925373134328368</v>
      </c>
      <c r="BE47">
        <f t="shared" si="50"/>
        <v>44.776119402985103</v>
      </c>
      <c r="BF47">
        <f t="shared" si="51"/>
        <v>0</v>
      </c>
      <c r="BG47">
        <f t="shared" si="52"/>
        <v>17.910447761194039</v>
      </c>
      <c r="BH47">
        <f t="shared" si="53"/>
        <v>0.99502487562189013</v>
      </c>
      <c r="BI47">
        <f t="shared" si="54"/>
        <v>0</v>
      </c>
      <c r="BJ47">
        <f t="shared" si="55"/>
        <v>0</v>
      </c>
      <c r="BK47">
        <f t="shared" si="56"/>
        <v>0</v>
      </c>
      <c r="BL47">
        <f t="shared" si="57"/>
        <v>0</v>
      </c>
      <c r="BM47">
        <f t="shared" si="58"/>
        <v>0</v>
      </c>
      <c r="BN47">
        <f t="shared" si="59"/>
        <v>0</v>
      </c>
      <c r="BO47">
        <f t="shared" si="60"/>
        <v>0</v>
      </c>
      <c r="BP47" s="40">
        <f t="shared" si="62"/>
        <v>99.999999999999986</v>
      </c>
      <c r="BS47" s="125" t="s">
        <v>75</v>
      </c>
      <c r="BT47" s="30">
        <v>0</v>
      </c>
      <c r="BU47" s="30">
        <v>0</v>
      </c>
      <c r="BV47" s="30">
        <v>0</v>
      </c>
      <c r="BW47" s="30">
        <v>0</v>
      </c>
      <c r="BX47" s="30">
        <v>0.49751243781094506</v>
      </c>
      <c r="BY47" s="30">
        <v>0.99502487562189013</v>
      </c>
      <c r="BZ47" s="30">
        <v>28.855721393034795</v>
      </c>
      <c r="CA47" s="30">
        <v>0</v>
      </c>
      <c r="CB47" s="30">
        <v>0</v>
      </c>
      <c r="CC47" s="30">
        <v>0</v>
      </c>
      <c r="CD47" s="30">
        <v>0</v>
      </c>
      <c r="CE47" s="30">
        <v>0</v>
      </c>
      <c r="CF47" s="30">
        <v>0</v>
      </c>
      <c r="CG47" s="30">
        <v>0</v>
      </c>
      <c r="CH47" s="30">
        <v>0.99502487562189013</v>
      </c>
      <c r="CI47" s="30">
        <v>2.4875621890547182</v>
      </c>
      <c r="CJ47" s="30">
        <v>0.99502487562189013</v>
      </c>
      <c r="CK47" s="30">
        <v>1.4925373134328368</v>
      </c>
      <c r="CL47" s="30">
        <v>44.776119402985103</v>
      </c>
      <c r="CM47" s="30">
        <v>0</v>
      </c>
      <c r="CN47" s="30">
        <v>17.910447761194039</v>
      </c>
      <c r="CO47" s="6">
        <v>0.99502487562189013</v>
      </c>
      <c r="CP47" s="6">
        <v>0</v>
      </c>
      <c r="CQ47" s="6">
        <v>0</v>
      </c>
      <c r="CR47" s="6">
        <v>0</v>
      </c>
      <c r="CS47" s="6">
        <v>0</v>
      </c>
      <c r="CT47" s="6">
        <v>0</v>
      </c>
      <c r="CU47" s="6">
        <v>0</v>
      </c>
      <c r="CV47" s="100">
        <v>0</v>
      </c>
      <c r="CW47" s="6">
        <f t="shared" si="63"/>
        <v>99.999999999999986</v>
      </c>
    </row>
    <row r="48" spans="2:101" x14ac:dyDescent="0.25">
      <c r="B48" s="2" t="s">
        <v>76</v>
      </c>
      <c r="C48" s="19">
        <v>0</v>
      </c>
      <c r="D48" s="19">
        <v>0</v>
      </c>
      <c r="E48" s="3">
        <v>0</v>
      </c>
      <c r="F48" s="19">
        <v>0</v>
      </c>
      <c r="G48" s="19">
        <v>0</v>
      </c>
      <c r="H48" s="3">
        <v>3.3333333333333301E-3</v>
      </c>
      <c r="I48" s="19">
        <v>0.12</v>
      </c>
      <c r="J48" s="19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3.3333333333333301E-3</v>
      </c>
      <c r="Q48" s="3">
        <v>1.3333333333333299E-2</v>
      </c>
      <c r="R48" s="3">
        <v>3.3333333333333301E-3</v>
      </c>
      <c r="S48" s="3">
        <v>0</v>
      </c>
      <c r="T48" s="3">
        <v>3.3333333333333301E-3</v>
      </c>
      <c r="U48" s="3">
        <v>0.27666666666666601</v>
      </c>
      <c r="V48" s="3">
        <v>0</v>
      </c>
      <c r="W48" s="3">
        <v>0.11333333333333299</v>
      </c>
      <c r="X48" s="3">
        <v>3.6666666666666597E-2</v>
      </c>
      <c r="Y48" s="3">
        <v>0</v>
      </c>
      <c r="Z48" s="3">
        <v>0</v>
      </c>
      <c r="AA48" s="4">
        <v>0</v>
      </c>
      <c r="AB48" s="4">
        <v>0</v>
      </c>
      <c r="AC48" s="19">
        <v>0</v>
      </c>
      <c r="AD48" s="19">
        <v>0</v>
      </c>
      <c r="AE48" s="9">
        <v>0</v>
      </c>
      <c r="AF48" s="114">
        <f t="shared" si="61"/>
        <v>0.57333333333333225</v>
      </c>
      <c r="AL48" s="2" t="s">
        <v>76</v>
      </c>
      <c r="AM48">
        <f t="shared" si="32"/>
        <v>0</v>
      </c>
      <c r="AN48">
        <f t="shared" si="33"/>
        <v>0</v>
      </c>
      <c r="AO48">
        <f t="shared" si="34"/>
        <v>0</v>
      </c>
      <c r="AP48">
        <f t="shared" si="35"/>
        <v>0</v>
      </c>
      <c r="AQ48">
        <f t="shared" si="36"/>
        <v>0</v>
      </c>
      <c r="AR48">
        <f t="shared" si="37"/>
        <v>0.58139534883720978</v>
      </c>
      <c r="AS48">
        <f t="shared" si="38"/>
        <v>20.930232558139576</v>
      </c>
      <c r="AT48">
        <f t="shared" si="39"/>
        <v>0</v>
      </c>
      <c r="AU48">
        <f t="shared" si="40"/>
        <v>0</v>
      </c>
      <c r="AV48">
        <f t="shared" si="41"/>
        <v>0</v>
      </c>
      <c r="AW48">
        <f t="shared" si="42"/>
        <v>0</v>
      </c>
      <c r="AX48">
        <f t="shared" si="43"/>
        <v>0</v>
      </c>
      <c r="AY48">
        <f t="shared" si="44"/>
        <v>0</v>
      </c>
      <c r="AZ48">
        <f t="shared" si="45"/>
        <v>0.58139534883720978</v>
      </c>
      <c r="BA48">
        <f t="shared" si="46"/>
        <v>2.3255813953488356</v>
      </c>
      <c r="BB48">
        <f t="shared" si="47"/>
        <v>0.58139534883720978</v>
      </c>
      <c r="BC48">
        <f t="shared" si="48"/>
        <v>0</v>
      </c>
      <c r="BD48">
        <f t="shared" si="49"/>
        <v>0.58139534883720978</v>
      </c>
      <c r="BE48">
        <f t="shared" si="50"/>
        <v>48.255813953488349</v>
      </c>
      <c r="BF48">
        <f t="shared" si="51"/>
        <v>0</v>
      </c>
      <c r="BG48">
        <f t="shared" si="52"/>
        <v>19.767441860465095</v>
      </c>
      <c r="BH48">
        <f t="shared" si="53"/>
        <v>6.3953488372093021</v>
      </c>
      <c r="BI48">
        <f t="shared" si="54"/>
        <v>0</v>
      </c>
      <c r="BJ48">
        <f t="shared" si="55"/>
        <v>0</v>
      </c>
      <c r="BK48">
        <f t="shared" si="56"/>
        <v>0</v>
      </c>
      <c r="BL48">
        <f t="shared" si="57"/>
        <v>0</v>
      </c>
      <c r="BM48">
        <f t="shared" si="58"/>
        <v>0</v>
      </c>
      <c r="BN48">
        <f t="shared" si="59"/>
        <v>0</v>
      </c>
      <c r="BO48">
        <f t="shared" si="60"/>
        <v>0</v>
      </c>
      <c r="BP48" s="40">
        <f t="shared" si="62"/>
        <v>99.999999999999986</v>
      </c>
      <c r="BS48" s="125" t="s">
        <v>76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0.58139534883720978</v>
      </c>
      <c r="BZ48" s="30">
        <v>20.930232558139576</v>
      </c>
      <c r="CA48" s="30">
        <v>0</v>
      </c>
      <c r="CB48" s="30">
        <v>0</v>
      </c>
      <c r="CC48" s="30">
        <v>0</v>
      </c>
      <c r="CD48" s="30">
        <v>0</v>
      </c>
      <c r="CE48" s="30">
        <v>0</v>
      </c>
      <c r="CF48" s="30">
        <v>0</v>
      </c>
      <c r="CG48" s="30">
        <v>0.58139534883720978</v>
      </c>
      <c r="CH48" s="30">
        <v>2.3255813953488356</v>
      </c>
      <c r="CI48" s="30">
        <v>0.58139534883720978</v>
      </c>
      <c r="CJ48" s="30">
        <v>0</v>
      </c>
      <c r="CK48" s="30">
        <v>0.58139534883720978</v>
      </c>
      <c r="CL48" s="30">
        <v>48.255813953488349</v>
      </c>
      <c r="CM48" s="30">
        <v>0</v>
      </c>
      <c r="CN48" s="30">
        <v>19.767441860465095</v>
      </c>
      <c r="CO48" s="6">
        <v>6.3953488372093021</v>
      </c>
      <c r="CP48" s="6">
        <v>0</v>
      </c>
      <c r="CQ48" s="6">
        <v>0</v>
      </c>
      <c r="CR48" s="6">
        <v>0</v>
      </c>
      <c r="CS48" s="6">
        <v>0</v>
      </c>
      <c r="CT48" s="6">
        <v>0</v>
      </c>
      <c r="CU48" s="6">
        <v>0</v>
      </c>
      <c r="CV48" s="100">
        <v>0</v>
      </c>
      <c r="CW48" s="6">
        <f t="shared" si="63"/>
        <v>99.999999999999986</v>
      </c>
    </row>
    <row r="49" spans="2:132" x14ac:dyDescent="0.25">
      <c r="B49" s="2" t="s">
        <v>77</v>
      </c>
      <c r="C49" s="19">
        <v>0</v>
      </c>
      <c r="D49" s="19">
        <v>1.3333333333333299E-2</v>
      </c>
      <c r="E49" s="3">
        <v>0</v>
      </c>
      <c r="F49" s="19">
        <v>0</v>
      </c>
      <c r="G49" s="19">
        <v>0.02</v>
      </c>
      <c r="H49" s="3">
        <v>1.3333333333333299E-2</v>
      </c>
      <c r="I49" s="19">
        <v>0.17333333333333301</v>
      </c>
      <c r="J49" s="19">
        <v>0</v>
      </c>
      <c r="K49" s="3">
        <v>3.3333333333333301E-3</v>
      </c>
      <c r="L49" s="3">
        <v>0</v>
      </c>
      <c r="M49" s="3">
        <v>0</v>
      </c>
      <c r="N49" s="3">
        <v>0</v>
      </c>
      <c r="O49" s="3">
        <v>6.6666666666666602E-3</v>
      </c>
      <c r="P49" s="3">
        <v>0</v>
      </c>
      <c r="Q49" s="3">
        <v>1.6666666666666601E-2</v>
      </c>
      <c r="R49" s="3">
        <v>0</v>
      </c>
      <c r="S49" s="3">
        <v>0</v>
      </c>
      <c r="T49" s="3">
        <v>6.6666666666666602E-3</v>
      </c>
      <c r="U49" s="3">
        <v>0.19</v>
      </c>
      <c r="V49" s="3">
        <v>0</v>
      </c>
      <c r="W49" s="3">
        <v>0.193333333333333</v>
      </c>
      <c r="X49" s="3">
        <v>2.6666666666666599E-2</v>
      </c>
      <c r="Y49" s="3">
        <v>0</v>
      </c>
      <c r="Z49" s="3">
        <v>0</v>
      </c>
      <c r="AA49" s="4">
        <v>0</v>
      </c>
      <c r="AB49" s="4">
        <v>0</v>
      </c>
      <c r="AC49" s="19">
        <v>0</v>
      </c>
      <c r="AD49" s="19">
        <v>0</v>
      </c>
      <c r="AE49" s="9">
        <v>0</v>
      </c>
      <c r="AF49" s="114">
        <f t="shared" si="61"/>
        <v>0.66333333333333244</v>
      </c>
      <c r="AL49" s="2" t="s">
        <v>77</v>
      </c>
      <c r="AM49">
        <f t="shared" si="32"/>
        <v>0</v>
      </c>
      <c r="AN49">
        <f t="shared" si="33"/>
        <v>2.010050251256279</v>
      </c>
      <c r="AO49">
        <f t="shared" si="34"/>
        <v>0</v>
      </c>
      <c r="AP49">
        <f t="shared" si="35"/>
        <v>0</v>
      </c>
      <c r="AQ49">
        <f t="shared" si="36"/>
        <v>3.0150753768844263</v>
      </c>
      <c r="AR49">
        <f t="shared" si="37"/>
        <v>2.010050251256279</v>
      </c>
      <c r="AS49">
        <f t="shared" si="38"/>
        <v>26.130653266331642</v>
      </c>
      <c r="AT49">
        <f t="shared" si="39"/>
        <v>0</v>
      </c>
      <c r="AU49">
        <f t="shared" si="40"/>
        <v>0.50251256281407053</v>
      </c>
      <c r="AV49">
        <f t="shared" si="41"/>
        <v>0</v>
      </c>
      <c r="AW49">
        <f t="shared" si="42"/>
        <v>0</v>
      </c>
      <c r="AX49">
        <f t="shared" si="43"/>
        <v>0</v>
      </c>
      <c r="AY49">
        <f t="shared" si="44"/>
        <v>1.0050251256281411</v>
      </c>
      <c r="AZ49">
        <f t="shared" si="45"/>
        <v>0</v>
      </c>
      <c r="BA49">
        <f t="shared" si="46"/>
        <v>2.5125628140703453</v>
      </c>
      <c r="BB49">
        <f t="shared" si="47"/>
        <v>0</v>
      </c>
      <c r="BC49">
        <f t="shared" si="48"/>
        <v>0</v>
      </c>
      <c r="BD49">
        <f t="shared" si="49"/>
        <v>1.0050251256281411</v>
      </c>
      <c r="BE49">
        <f t="shared" si="50"/>
        <v>28.643216080402048</v>
      </c>
      <c r="BF49">
        <f t="shared" si="51"/>
        <v>0</v>
      </c>
      <c r="BG49">
        <f t="shared" si="52"/>
        <v>29.145728643216071</v>
      </c>
      <c r="BH49">
        <f t="shared" si="53"/>
        <v>4.020100502512558</v>
      </c>
      <c r="BI49">
        <f t="shared" si="54"/>
        <v>0</v>
      </c>
      <c r="BJ49">
        <f t="shared" si="55"/>
        <v>0</v>
      </c>
      <c r="BK49">
        <f t="shared" si="56"/>
        <v>0</v>
      </c>
      <c r="BL49">
        <f t="shared" si="57"/>
        <v>0</v>
      </c>
      <c r="BM49">
        <f t="shared" si="58"/>
        <v>0</v>
      </c>
      <c r="BN49">
        <f t="shared" si="59"/>
        <v>0</v>
      </c>
      <c r="BO49">
        <f t="shared" si="60"/>
        <v>0</v>
      </c>
      <c r="BP49" s="40">
        <f t="shared" si="62"/>
        <v>100.00000000000001</v>
      </c>
      <c r="BS49" s="125" t="s">
        <v>77</v>
      </c>
      <c r="BT49" s="30">
        <v>0</v>
      </c>
      <c r="BU49" s="30">
        <v>2.010050251256279</v>
      </c>
      <c r="BV49" s="30">
        <v>0</v>
      </c>
      <c r="BW49" s="30">
        <v>0</v>
      </c>
      <c r="BX49" s="30">
        <v>3.0150753768844263</v>
      </c>
      <c r="BY49" s="30">
        <v>2.010050251256279</v>
      </c>
      <c r="BZ49" s="30">
        <v>26.130653266331642</v>
      </c>
      <c r="CA49" s="30">
        <v>0</v>
      </c>
      <c r="CB49" s="30">
        <v>0.50251256281407053</v>
      </c>
      <c r="CC49" s="30">
        <v>0</v>
      </c>
      <c r="CD49" s="30">
        <v>0</v>
      </c>
      <c r="CE49" s="30">
        <v>0</v>
      </c>
      <c r="CF49" s="30">
        <v>1.0050251256281411</v>
      </c>
      <c r="CG49" s="30">
        <v>0</v>
      </c>
      <c r="CH49" s="30">
        <v>2.5125628140703453</v>
      </c>
      <c r="CI49" s="30">
        <v>0</v>
      </c>
      <c r="CJ49" s="30">
        <v>0</v>
      </c>
      <c r="CK49" s="30">
        <v>1.0050251256281411</v>
      </c>
      <c r="CL49" s="30">
        <v>28.643216080402048</v>
      </c>
      <c r="CM49" s="30">
        <v>0</v>
      </c>
      <c r="CN49" s="30">
        <v>29.145728643216071</v>
      </c>
      <c r="CO49" s="6">
        <v>4.020100502512558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0</v>
      </c>
      <c r="CV49" s="100">
        <v>0</v>
      </c>
      <c r="CW49" s="6">
        <f t="shared" si="63"/>
        <v>100.00000000000001</v>
      </c>
    </row>
    <row r="50" spans="2:132" x14ac:dyDescent="0.25">
      <c r="B50" s="2" t="s">
        <v>84</v>
      </c>
      <c r="C50" s="107">
        <v>0</v>
      </c>
      <c r="D50" s="107">
        <v>0.01</v>
      </c>
      <c r="E50" s="114">
        <v>0</v>
      </c>
      <c r="F50" s="107">
        <v>0</v>
      </c>
      <c r="G50" s="107">
        <v>0</v>
      </c>
      <c r="H50" s="114">
        <v>0</v>
      </c>
      <c r="I50" s="107">
        <v>0</v>
      </c>
      <c r="J50" s="107">
        <v>0.02</v>
      </c>
      <c r="K50" s="114">
        <v>3.3333333333333301E-3</v>
      </c>
      <c r="L50" s="114">
        <v>0</v>
      </c>
      <c r="M50" s="114">
        <v>3.3333333333333301E-3</v>
      </c>
      <c r="N50" s="114">
        <v>0</v>
      </c>
      <c r="O50" s="114">
        <v>0</v>
      </c>
      <c r="P50" s="114">
        <v>3.3333333333333301E-3</v>
      </c>
      <c r="Q50" s="114">
        <v>0</v>
      </c>
      <c r="R50" s="114">
        <v>0.02</v>
      </c>
      <c r="S50" s="114">
        <v>3.3333333333333301E-3</v>
      </c>
      <c r="T50" s="114">
        <v>6.6666666666666602E-3</v>
      </c>
      <c r="U50" s="114">
        <v>0.19666666666666599</v>
      </c>
      <c r="V50" s="114">
        <v>0</v>
      </c>
      <c r="W50" s="114">
        <v>4.6666666666666599E-2</v>
      </c>
      <c r="X50" s="114">
        <v>3.3333333333333301E-3</v>
      </c>
      <c r="Y50" s="114">
        <v>3.3333333333333301E-3</v>
      </c>
      <c r="Z50" s="114">
        <v>0</v>
      </c>
      <c r="AA50" s="115">
        <v>0</v>
      </c>
      <c r="AB50" s="115">
        <v>0</v>
      </c>
      <c r="AC50" s="107">
        <v>3.3333333333333301E-3</v>
      </c>
      <c r="AD50" s="107">
        <v>0</v>
      </c>
      <c r="AE50" s="116">
        <v>0</v>
      </c>
      <c r="AF50" s="114">
        <f t="shared" si="61"/>
        <v>0.32333333333333258</v>
      </c>
      <c r="AL50" s="2" t="s">
        <v>84</v>
      </c>
      <c r="AM50">
        <f t="shared" si="32"/>
        <v>0</v>
      </c>
      <c r="AN50">
        <f t="shared" si="33"/>
        <v>3.0927835051546464</v>
      </c>
      <c r="AO50">
        <f t="shared" si="34"/>
        <v>0</v>
      </c>
      <c r="AP50">
        <f t="shared" si="35"/>
        <v>0</v>
      </c>
      <c r="AQ50">
        <f t="shared" si="36"/>
        <v>0</v>
      </c>
      <c r="AR50">
        <f t="shared" si="37"/>
        <v>0</v>
      </c>
      <c r="AS50">
        <f t="shared" si="38"/>
        <v>0</v>
      </c>
      <c r="AT50">
        <f t="shared" si="39"/>
        <v>6.1855670103092928</v>
      </c>
      <c r="AU50">
        <f t="shared" si="40"/>
        <v>1.0309278350515476</v>
      </c>
      <c r="AV50">
        <f t="shared" si="41"/>
        <v>0</v>
      </c>
      <c r="AW50">
        <f t="shared" si="42"/>
        <v>1.0309278350515476</v>
      </c>
      <c r="AX50">
        <f t="shared" si="43"/>
        <v>0</v>
      </c>
      <c r="AY50">
        <f t="shared" si="44"/>
        <v>0</v>
      </c>
      <c r="AZ50">
        <f t="shared" si="45"/>
        <v>1.0309278350515476</v>
      </c>
      <c r="BA50">
        <f t="shared" si="46"/>
        <v>0</v>
      </c>
      <c r="BB50">
        <f t="shared" si="47"/>
        <v>6.1855670103092928</v>
      </c>
      <c r="BC50">
        <f t="shared" si="48"/>
        <v>1.0309278350515476</v>
      </c>
      <c r="BD50">
        <f t="shared" si="49"/>
        <v>2.0618556701030952</v>
      </c>
      <c r="BE50">
        <f t="shared" si="50"/>
        <v>60.82474226804117</v>
      </c>
      <c r="BF50">
        <f t="shared" si="51"/>
        <v>0</v>
      </c>
      <c r="BG50">
        <f t="shared" si="52"/>
        <v>14.432989690721662</v>
      </c>
      <c r="BH50">
        <f t="shared" si="53"/>
        <v>1.0309278350515476</v>
      </c>
      <c r="BI50">
        <f t="shared" si="54"/>
        <v>1.0309278350515476</v>
      </c>
      <c r="BJ50">
        <f t="shared" si="55"/>
        <v>0</v>
      </c>
      <c r="BK50">
        <f t="shared" si="56"/>
        <v>0</v>
      </c>
      <c r="BL50">
        <f t="shared" si="57"/>
        <v>0</v>
      </c>
      <c r="BM50">
        <f t="shared" si="58"/>
        <v>1.0309278350515476</v>
      </c>
      <c r="BN50">
        <f t="shared" si="59"/>
        <v>0</v>
      </c>
      <c r="BO50">
        <f t="shared" si="60"/>
        <v>0</v>
      </c>
      <c r="BP50" s="40">
        <f t="shared" si="62"/>
        <v>99.999999999999986</v>
      </c>
      <c r="BS50" s="127" t="s">
        <v>84</v>
      </c>
      <c r="BT50" s="30">
        <v>0</v>
      </c>
      <c r="BU50" s="30">
        <v>3.0927835051546464</v>
      </c>
      <c r="BV50" s="30">
        <v>0</v>
      </c>
      <c r="BW50" s="30">
        <v>0</v>
      </c>
      <c r="BX50" s="30">
        <v>0</v>
      </c>
      <c r="BY50" s="30">
        <v>0</v>
      </c>
      <c r="BZ50" s="30">
        <v>0</v>
      </c>
      <c r="CA50" s="30">
        <v>6.1855670103092928</v>
      </c>
      <c r="CB50" s="30">
        <v>1.0309278350515476</v>
      </c>
      <c r="CC50" s="30">
        <v>0</v>
      </c>
      <c r="CD50" s="30">
        <v>1.0309278350515476</v>
      </c>
      <c r="CE50" s="30">
        <v>0</v>
      </c>
      <c r="CF50" s="30">
        <v>0</v>
      </c>
      <c r="CG50" s="30">
        <v>1.0309278350515476</v>
      </c>
      <c r="CH50" s="30">
        <v>0</v>
      </c>
      <c r="CI50" s="30">
        <v>6.1855670103092928</v>
      </c>
      <c r="CJ50" s="30">
        <v>1.0309278350515476</v>
      </c>
      <c r="CK50" s="30">
        <v>2.0618556701030952</v>
      </c>
      <c r="CL50" s="30">
        <v>60.82474226804117</v>
      </c>
      <c r="CM50" s="30">
        <v>0</v>
      </c>
      <c r="CN50" s="30">
        <v>14.432989690721662</v>
      </c>
      <c r="CO50" s="6">
        <v>1.0309278350515476</v>
      </c>
      <c r="CP50" s="6">
        <v>1.0309278350515476</v>
      </c>
      <c r="CQ50" s="6">
        <v>0</v>
      </c>
      <c r="CR50" s="6">
        <v>0</v>
      </c>
      <c r="CS50" s="6">
        <v>0</v>
      </c>
      <c r="CT50" s="6">
        <v>1.0309278350515476</v>
      </c>
      <c r="CU50" s="6">
        <v>0</v>
      </c>
      <c r="CV50" s="100">
        <v>0</v>
      </c>
      <c r="CW50" s="6">
        <f t="shared" si="63"/>
        <v>99.999999999999986</v>
      </c>
    </row>
    <row r="51" spans="2:132" x14ac:dyDescent="0.25">
      <c r="B51" s="2" t="s">
        <v>85</v>
      </c>
      <c r="C51" s="107">
        <v>0</v>
      </c>
      <c r="D51" s="107">
        <v>0</v>
      </c>
      <c r="E51" s="114">
        <v>0</v>
      </c>
      <c r="F51" s="107">
        <v>0</v>
      </c>
      <c r="G51" s="107">
        <v>0.01</v>
      </c>
      <c r="H51" s="114">
        <v>0</v>
      </c>
      <c r="I51" s="107">
        <v>0</v>
      </c>
      <c r="J51" s="107">
        <v>3.3333333333333298E-2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6.6666666666666602E-3</v>
      </c>
      <c r="R51" s="114">
        <v>0.01</v>
      </c>
      <c r="S51" s="114">
        <v>0</v>
      </c>
      <c r="T51" s="114">
        <v>0</v>
      </c>
      <c r="U51" s="114">
        <v>0.36</v>
      </c>
      <c r="V51" s="114">
        <v>2.33333333333333E-2</v>
      </c>
      <c r="W51" s="114">
        <v>0</v>
      </c>
      <c r="X51" s="114">
        <v>6.6666666666666602E-3</v>
      </c>
      <c r="Y51" s="114">
        <v>3.3333333333333301E-3</v>
      </c>
      <c r="Z51" s="114">
        <v>0.01</v>
      </c>
      <c r="AA51" s="115">
        <v>0</v>
      </c>
      <c r="AB51" s="115">
        <v>0</v>
      </c>
      <c r="AC51" s="107">
        <v>0.01</v>
      </c>
      <c r="AD51" s="107">
        <v>0</v>
      </c>
      <c r="AE51" s="116">
        <v>0</v>
      </c>
      <c r="AF51" s="114">
        <f t="shared" si="61"/>
        <v>0.47333333333333327</v>
      </c>
      <c r="AL51" s="2" t="s">
        <v>85</v>
      </c>
      <c r="AM51">
        <f t="shared" si="32"/>
        <v>0</v>
      </c>
      <c r="AN51">
        <f t="shared" si="33"/>
        <v>0</v>
      </c>
      <c r="AO51">
        <f t="shared" si="34"/>
        <v>0</v>
      </c>
      <c r="AP51">
        <f t="shared" si="35"/>
        <v>0</v>
      </c>
      <c r="AQ51">
        <f t="shared" si="36"/>
        <v>2.1126760563380285</v>
      </c>
      <c r="AR51">
        <f t="shared" si="37"/>
        <v>0</v>
      </c>
      <c r="AS51">
        <f t="shared" si="38"/>
        <v>0</v>
      </c>
      <c r="AT51">
        <f t="shared" si="39"/>
        <v>7.0422535211267538</v>
      </c>
      <c r="AU51">
        <f t="shared" si="40"/>
        <v>0</v>
      </c>
      <c r="AV51">
        <f t="shared" si="41"/>
        <v>0</v>
      </c>
      <c r="AW51">
        <f t="shared" si="42"/>
        <v>0</v>
      </c>
      <c r="AX51">
        <f t="shared" si="43"/>
        <v>0</v>
      </c>
      <c r="AY51">
        <f t="shared" si="44"/>
        <v>0</v>
      </c>
      <c r="AZ51">
        <f t="shared" si="45"/>
        <v>0</v>
      </c>
      <c r="BA51">
        <f t="shared" si="46"/>
        <v>1.4084507042253509</v>
      </c>
      <c r="BB51">
        <f t="shared" si="47"/>
        <v>2.1126760563380285</v>
      </c>
      <c r="BC51">
        <f t="shared" si="48"/>
        <v>0</v>
      </c>
      <c r="BD51">
        <f t="shared" si="49"/>
        <v>0</v>
      </c>
      <c r="BE51">
        <f t="shared" si="50"/>
        <v>76.056338028169023</v>
      </c>
      <c r="BF51">
        <f t="shared" si="51"/>
        <v>4.9295774647887258</v>
      </c>
      <c r="BG51">
        <f t="shared" si="52"/>
        <v>0</v>
      </c>
      <c r="BH51">
        <f t="shared" si="53"/>
        <v>1.4084507042253509</v>
      </c>
      <c r="BI51">
        <f t="shared" si="54"/>
        <v>0.70422535211267545</v>
      </c>
      <c r="BJ51">
        <f t="shared" si="55"/>
        <v>2.1126760563380285</v>
      </c>
      <c r="BK51">
        <f t="shared" si="56"/>
        <v>0</v>
      </c>
      <c r="BL51">
        <f t="shared" si="57"/>
        <v>0</v>
      </c>
      <c r="BM51">
        <f t="shared" si="58"/>
        <v>2.1126760563380285</v>
      </c>
      <c r="BN51">
        <f t="shared" si="59"/>
        <v>0</v>
      </c>
      <c r="BO51">
        <f t="shared" si="60"/>
        <v>0</v>
      </c>
      <c r="BP51" s="40">
        <f t="shared" si="62"/>
        <v>99.999999999999986</v>
      </c>
      <c r="BS51" s="127" t="s">
        <v>85</v>
      </c>
      <c r="BT51" s="30">
        <v>0</v>
      </c>
      <c r="BU51" s="30">
        <v>0</v>
      </c>
      <c r="BV51" s="30">
        <v>0</v>
      </c>
      <c r="BW51" s="30">
        <v>0</v>
      </c>
      <c r="BX51" s="30">
        <v>2.1126760563380285</v>
      </c>
      <c r="BY51" s="30">
        <v>0</v>
      </c>
      <c r="BZ51" s="30">
        <v>0</v>
      </c>
      <c r="CA51" s="30">
        <v>7.0422535211267538</v>
      </c>
      <c r="CB51" s="30">
        <v>0</v>
      </c>
      <c r="CC51" s="30">
        <v>0</v>
      </c>
      <c r="CD51" s="30">
        <v>0</v>
      </c>
      <c r="CE51" s="30">
        <v>0</v>
      </c>
      <c r="CF51" s="30">
        <v>0</v>
      </c>
      <c r="CG51" s="30">
        <v>0</v>
      </c>
      <c r="CH51" s="30">
        <v>1.4084507042253509</v>
      </c>
      <c r="CI51" s="30">
        <v>2.1126760563380285</v>
      </c>
      <c r="CJ51" s="30">
        <v>0</v>
      </c>
      <c r="CK51" s="30">
        <v>0</v>
      </c>
      <c r="CL51" s="30">
        <v>76.056338028169023</v>
      </c>
      <c r="CM51" s="30">
        <v>4.9295774647887258</v>
      </c>
      <c r="CN51" s="30">
        <v>0</v>
      </c>
      <c r="CO51" s="6">
        <v>1.4084507042253509</v>
      </c>
      <c r="CP51" s="6">
        <v>0.70422535211267545</v>
      </c>
      <c r="CQ51" s="6">
        <v>2.1126760563380285</v>
      </c>
      <c r="CR51" s="6">
        <v>0</v>
      </c>
      <c r="CS51" s="6">
        <v>0</v>
      </c>
      <c r="CT51" s="6">
        <v>2.1126760563380285</v>
      </c>
      <c r="CU51" s="6">
        <v>0</v>
      </c>
      <c r="CV51" s="100">
        <v>0</v>
      </c>
      <c r="CW51" s="6">
        <f t="shared" si="63"/>
        <v>99.999999999999986</v>
      </c>
    </row>
    <row r="52" spans="2:132" x14ac:dyDescent="0.25">
      <c r="B52" s="2" t="s">
        <v>86</v>
      </c>
      <c r="C52" s="107">
        <v>0</v>
      </c>
      <c r="D52" s="107">
        <v>0</v>
      </c>
      <c r="E52" s="114">
        <v>0</v>
      </c>
      <c r="F52" s="107">
        <v>3.3333333333333301E-3</v>
      </c>
      <c r="G52" s="107">
        <v>3.3333333333333301E-3</v>
      </c>
      <c r="H52" s="114">
        <v>6.6666666666666602E-3</v>
      </c>
      <c r="I52" s="107">
        <v>6.6666666666666602E-3</v>
      </c>
      <c r="J52" s="107">
        <v>0.01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0.103333333333333</v>
      </c>
      <c r="V52" s="114">
        <v>0</v>
      </c>
      <c r="W52" s="114">
        <v>0.14333333333333301</v>
      </c>
      <c r="X52" s="114">
        <v>9.3333333333333296E-2</v>
      </c>
      <c r="Y52" s="114">
        <v>0.01</v>
      </c>
      <c r="Z52" s="114">
        <v>0</v>
      </c>
      <c r="AA52" s="115">
        <v>0</v>
      </c>
      <c r="AB52" s="115">
        <v>0</v>
      </c>
      <c r="AC52" s="107">
        <v>2.33333333333333E-2</v>
      </c>
      <c r="AD52" s="107">
        <v>0</v>
      </c>
      <c r="AE52" s="116">
        <v>0</v>
      </c>
      <c r="AF52" s="114">
        <f t="shared" si="61"/>
        <v>0.40333333333333254</v>
      </c>
      <c r="AL52" s="2" t="s">
        <v>86</v>
      </c>
      <c r="AM52">
        <f t="shared" ref="AM52:AM83" si="64">(C52*100)/$AF52</f>
        <v>0</v>
      </c>
      <c r="AN52">
        <f t="shared" ref="AN52:AN83" si="65">(D52*100)/$AF52</f>
        <v>0</v>
      </c>
      <c r="AO52">
        <f t="shared" ref="AO52:AO83" si="66">(E52*100)/$AF52</f>
        <v>0</v>
      </c>
      <c r="AP52">
        <f t="shared" ref="AP52:AP83" si="67">(F52*100)/$AF52</f>
        <v>0.82644628099173634</v>
      </c>
      <c r="AQ52">
        <f t="shared" ref="AQ52:AQ83" si="68">(G52*100)/$AF52</f>
        <v>0.82644628099173634</v>
      </c>
      <c r="AR52">
        <f t="shared" ref="AR52:AR83" si="69">(H52*100)/$AF52</f>
        <v>1.6528925619834727</v>
      </c>
      <c r="AS52">
        <f t="shared" ref="AS52:AS83" si="70">(I52*100)/$AF52</f>
        <v>1.6528925619834727</v>
      </c>
      <c r="AT52">
        <f t="shared" ref="AT52:AT83" si="71">(J52*100)/$AF52</f>
        <v>2.4793388429752117</v>
      </c>
      <c r="AU52">
        <f t="shared" ref="AU52:AU83" si="72">(K52*100)/$AF52</f>
        <v>0</v>
      </c>
      <c r="AV52">
        <f t="shared" ref="AV52:AV83" si="73">(L52*100)/$AF52</f>
        <v>0</v>
      </c>
      <c r="AW52">
        <f t="shared" ref="AW52:AW83" si="74">(M52*100)/$AF52</f>
        <v>0</v>
      </c>
      <c r="AX52">
        <f t="shared" si="43"/>
        <v>0</v>
      </c>
      <c r="AY52">
        <f t="shared" si="44"/>
        <v>0</v>
      </c>
      <c r="AZ52">
        <f t="shared" si="45"/>
        <v>0</v>
      </c>
      <c r="BA52">
        <f t="shared" si="46"/>
        <v>0</v>
      </c>
      <c r="BB52">
        <f t="shared" si="47"/>
        <v>0</v>
      </c>
      <c r="BC52">
        <f t="shared" si="48"/>
        <v>0</v>
      </c>
      <c r="BD52">
        <f t="shared" si="49"/>
        <v>0</v>
      </c>
      <c r="BE52">
        <f t="shared" si="50"/>
        <v>25.619834710743771</v>
      </c>
      <c r="BF52">
        <f t="shared" si="51"/>
        <v>0</v>
      </c>
      <c r="BG52">
        <f t="shared" si="52"/>
        <v>35.537190082644614</v>
      </c>
      <c r="BH52">
        <f t="shared" si="53"/>
        <v>23.140495867768632</v>
      </c>
      <c r="BI52">
        <f t="shared" si="54"/>
        <v>2.4793388429752117</v>
      </c>
      <c r="BJ52">
        <f t="shared" si="55"/>
        <v>0</v>
      </c>
      <c r="BK52">
        <f t="shared" si="56"/>
        <v>0</v>
      </c>
      <c r="BL52">
        <f t="shared" si="57"/>
        <v>0</v>
      </c>
      <c r="BM52">
        <f t="shared" si="58"/>
        <v>5.7851239669421517</v>
      </c>
      <c r="BN52">
        <f t="shared" si="59"/>
        <v>0</v>
      </c>
      <c r="BO52">
        <f t="shared" si="60"/>
        <v>0</v>
      </c>
      <c r="BP52" s="40">
        <f t="shared" si="62"/>
        <v>100.00000000000001</v>
      </c>
      <c r="BS52" s="127" t="s">
        <v>86</v>
      </c>
      <c r="BT52" s="30">
        <v>0</v>
      </c>
      <c r="BU52" s="30">
        <v>0</v>
      </c>
      <c r="BV52" s="30">
        <v>0</v>
      </c>
      <c r="BW52" s="30">
        <v>0.82644628099173634</v>
      </c>
      <c r="BX52" s="30">
        <v>0.82644628099173634</v>
      </c>
      <c r="BY52" s="30">
        <v>1.6528925619834727</v>
      </c>
      <c r="BZ52" s="30">
        <v>1.6528925619834727</v>
      </c>
      <c r="CA52" s="30">
        <v>2.4793388429752117</v>
      </c>
      <c r="CB52" s="30">
        <v>0</v>
      </c>
      <c r="CC52" s="30">
        <v>0</v>
      </c>
      <c r="CD52" s="30">
        <v>0</v>
      </c>
      <c r="CE52" s="30">
        <v>0</v>
      </c>
      <c r="CF52" s="30">
        <v>0</v>
      </c>
      <c r="CG52" s="30">
        <v>0</v>
      </c>
      <c r="CH52" s="30">
        <v>0</v>
      </c>
      <c r="CI52" s="30">
        <v>0</v>
      </c>
      <c r="CJ52" s="30">
        <v>0</v>
      </c>
      <c r="CK52" s="30">
        <v>0</v>
      </c>
      <c r="CL52" s="30">
        <v>25.619834710743771</v>
      </c>
      <c r="CM52" s="30">
        <v>0</v>
      </c>
      <c r="CN52" s="30">
        <v>35.537190082644614</v>
      </c>
      <c r="CO52" s="6">
        <v>23.140495867768632</v>
      </c>
      <c r="CP52" s="6">
        <v>2.4793388429752117</v>
      </c>
      <c r="CQ52" s="6">
        <v>0</v>
      </c>
      <c r="CR52" s="6">
        <v>0</v>
      </c>
      <c r="CS52" s="6">
        <v>0</v>
      </c>
      <c r="CT52" s="6">
        <v>5.7851239669421517</v>
      </c>
      <c r="CU52" s="6">
        <v>0</v>
      </c>
      <c r="CV52" s="100">
        <v>0</v>
      </c>
      <c r="CW52" s="6">
        <f t="shared" si="63"/>
        <v>100.00000000000001</v>
      </c>
    </row>
    <row r="53" spans="2:132" x14ac:dyDescent="0.25">
      <c r="B53" s="2" t="s">
        <v>87</v>
      </c>
      <c r="C53" s="107">
        <v>0</v>
      </c>
      <c r="D53" s="107">
        <v>3.3333333333333301E-3</v>
      </c>
      <c r="E53" s="114">
        <v>0</v>
      </c>
      <c r="F53" s="107">
        <v>0</v>
      </c>
      <c r="G53" s="107">
        <v>4.6666666666666599E-2</v>
      </c>
      <c r="H53" s="114">
        <v>1.3333333333333299E-2</v>
      </c>
      <c r="I53" s="107">
        <v>0.02</v>
      </c>
      <c r="J53" s="107">
        <v>4.33333333333333E-2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3.3333333333333301E-3</v>
      </c>
      <c r="S53" s="114">
        <v>0</v>
      </c>
      <c r="T53" s="114">
        <v>0</v>
      </c>
      <c r="U53" s="114">
        <v>0.206666666666666</v>
      </c>
      <c r="V53" s="114">
        <v>0</v>
      </c>
      <c r="W53" s="114">
        <v>2.6666666666666599E-2</v>
      </c>
      <c r="X53" s="114">
        <v>7.6666666666666605E-2</v>
      </c>
      <c r="Y53" s="114">
        <v>3.3333333333333301E-3</v>
      </c>
      <c r="Z53" s="114">
        <v>0</v>
      </c>
      <c r="AA53" s="115">
        <v>0</v>
      </c>
      <c r="AB53" s="115">
        <v>3.3333333333333301E-3</v>
      </c>
      <c r="AC53" s="107">
        <v>1.6666666666666601E-2</v>
      </c>
      <c r="AD53" s="107">
        <v>0</v>
      </c>
      <c r="AE53" s="116">
        <v>0</v>
      </c>
      <c r="AF53" s="114">
        <f t="shared" si="61"/>
        <v>0.46333333333333243</v>
      </c>
      <c r="AL53" s="2" t="s">
        <v>87</v>
      </c>
      <c r="AM53">
        <f t="shared" si="64"/>
        <v>0</v>
      </c>
      <c r="AN53">
        <f t="shared" si="65"/>
        <v>0.71942446043165531</v>
      </c>
      <c r="AO53">
        <f t="shared" si="66"/>
        <v>0</v>
      </c>
      <c r="AP53">
        <f t="shared" si="67"/>
        <v>0</v>
      </c>
      <c r="AQ53">
        <f t="shared" si="68"/>
        <v>10.07194244604317</v>
      </c>
      <c r="AR53">
        <f t="shared" si="69"/>
        <v>2.8776978417266168</v>
      </c>
      <c r="AS53">
        <f t="shared" si="70"/>
        <v>4.3165467625899367</v>
      </c>
      <c r="AT53">
        <f t="shared" si="71"/>
        <v>9.3525179856115219</v>
      </c>
      <c r="AU53">
        <f t="shared" si="72"/>
        <v>0</v>
      </c>
      <c r="AV53">
        <f t="shared" si="73"/>
        <v>0</v>
      </c>
      <c r="AW53">
        <f t="shared" si="74"/>
        <v>0</v>
      </c>
      <c r="AX53">
        <f t="shared" si="43"/>
        <v>0</v>
      </c>
      <c r="AY53">
        <f t="shared" si="44"/>
        <v>0</v>
      </c>
      <c r="AZ53">
        <f t="shared" si="45"/>
        <v>0</v>
      </c>
      <c r="BA53">
        <f t="shared" si="46"/>
        <v>0</v>
      </c>
      <c r="BB53">
        <f t="shared" si="47"/>
        <v>0.71942446043165531</v>
      </c>
      <c r="BC53">
        <f t="shared" si="48"/>
        <v>0</v>
      </c>
      <c r="BD53">
        <f t="shared" si="49"/>
        <v>0</v>
      </c>
      <c r="BE53">
        <f t="shared" si="50"/>
        <v>44.604316546762533</v>
      </c>
      <c r="BF53">
        <f t="shared" si="51"/>
        <v>0</v>
      </c>
      <c r="BG53">
        <f t="shared" si="52"/>
        <v>5.7553956834532336</v>
      </c>
      <c r="BH53">
        <f t="shared" si="53"/>
        <v>16.546762589928075</v>
      </c>
      <c r="BI53">
        <f t="shared" si="54"/>
        <v>0.71942446043165531</v>
      </c>
      <c r="BJ53">
        <f t="shared" si="55"/>
        <v>0</v>
      </c>
      <c r="BK53">
        <f t="shared" si="56"/>
        <v>0</v>
      </c>
      <c r="BL53">
        <f t="shared" si="57"/>
        <v>0.71942446043165531</v>
      </c>
      <c r="BM53">
        <f t="shared" si="58"/>
        <v>3.5971223021582661</v>
      </c>
      <c r="BN53">
        <f t="shared" si="59"/>
        <v>0</v>
      </c>
      <c r="BO53">
        <f t="shared" si="60"/>
        <v>0</v>
      </c>
      <c r="BP53" s="40">
        <f t="shared" si="62"/>
        <v>99.999999999999972</v>
      </c>
      <c r="BS53" s="127" t="s">
        <v>87</v>
      </c>
      <c r="BT53" s="30">
        <v>0</v>
      </c>
      <c r="BU53" s="30">
        <v>0.71942446043165531</v>
      </c>
      <c r="BV53" s="30">
        <v>0</v>
      </c>
      <c r="BW53" s="30">
        <v>0</v>
      </c>
      <c r="BX53" s="30">
        <v>10.07194244604317</v>
      </c>
      <c r="BY53" s="30">
        <v>2.8776978417266168</v>
      </c>
      <c r="BZ53" s="30">
        <v>4.3165467625899367</v>
      </c>
      <c r="CA53" s="30">
        <v>9.3525179856115219</v>
      </c>
      <c r="CB53" s="30">
        <v>0</v>
      </c>
      <c r="CC53" s="30">
        <v>0</v>
      </c>
      <c r="CD53" s="30">
        <v>0</v>
      </c>
      <c r="CE53" s="30">
        <v>0</v>
      </c>
      <c r="CF53" s="30">
        <v>0</v>
      </c>
      <c r="CG53" s="30">
        <v>0</v>
      </c>
      <c r="CH53" s="30">
        <v>0</v>
      </c>
      <c r="CI53" s="30">
        <v>0.71942446043165531</v>
      </c>
      <c r="CJ53" s="30">
        <v>0</v>
      </c>
      <c r="CK53" s="30">
        <v>0</v>
      </c>
      <c r="CL53" s="30">
        <v>44.604316546762533</v>
      </c>
      <c r="CM53" s="30">
        <v>0</v>
      </c>
      <c r="CN53" s="30">
        <v>5.7553956834532336</v>
      </c>
      <c r="CO53" s="6">
        <v>16.546762589928075</v>
      </c>
      <c r="CP53" s="6">
        <v>0.71942446043165531</v>
      </c>
      <c r="CQ53" s="6">
        <v>0</v>
      </c>
      <c r="CR53" s="6">
        <v>0</v>
      </c>
      <c r="CS53" s="6">
        <v>0.71942446043165531</v>
      </c>
      <c r="CT53" s="6">
        <v>3.5971223021582661</v>
      </c>
      <c r="CU53" s="6">
        <v>0</v>
      </c>
      <c r="CV53" s="100">
        <v>0</v>
      </c>
      <c r="CW53" s="6">
        <f t="shared" si="63"/>
        <v>99.999999999999972</v>
      </c>
    </row>
    <row r="54" spans="2:132" x14ac:dyDescent="0.25">
      <c r="B54" s="2" t="s">
        <v>88</v>
      </c>
      <c r="C54" s="107">
        <v>0</v>
      </c>
      <c r="D54" s="107">
        <v>3.3333333333333301E-3</v>
      </c>
      <c r="E54" s="114">
        <v>0</v>
      </c>
      <c r="F54" s="107">
        <v>0</v>
      </c>
      <c r="G54" s="107">
        <v>3.3333333333333298E-2</v>
      </c>
      <c r="H54" s="114">
        <v>3.3333333333333301E-3</v>
      </c>
      <c r="I54" s="107">
        <v>0</v>
      </c>
      <c r="J54" s="107">
        <v>3.3333333333333298E-2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1.3333333333333299E-2</v>
      </c>
      <c r="S54" s="114">
        <v>0</v>
      </c>
      <c r="T54" s="114">
        <v>0</v>
      </c>
      <c r="U54" s="114">
        <v>0.16666666666666599</v>
      </c>
      <c r="V54" s="114">
        <v>0</v>
      </c>
      <c r="W54" s="114">
        <v>0.02</v>
      </c>
      <c r="X54" s="114">
        <v>3.6666666666666597E-2</v>
      </c>
      <c r="Y54" s="114">
        <v>6.6666666666666602E-3</v>
      </c>
      <c r="Z54" s="114">
        <v>0</v>
      </c>
      <c r="AA54" s="115">
        <v>0</v>
      </c>
      <c r="AB54" s="115">
        <v>0</v>
      </c>
      <c r="AC54" s="107">
        <v>0.02</v>
      </c>
      <c r="AD54" s="107">
        <v>3.3333333333333301E-3</v>
      </c>
      <c r="AE54" s="116">
        <v>0</v>
      </c>
      <c r="AF54" s="114">
        <f t="shared" si="61"/>
        <v>0.33999999999999919</v>
      </c>
      <c r="AL54" s="2" t="s">
        <v>88</v>
      </c>
      <c r="AM54">
        <f t="shared" si="64"/>
        <v>0</v>
      </c>
      <c r="AN54">
        <f t="shared" si="65"/>
        <v>0.98039215686274639</v>
      </c>
      <c r="AO54">
        <f t="shared" si="66"/>
        <v>0</v>
      </c>
      <c r="AP54">
        <f t="shared" si="67"/>
        <v>0</v>
      </c>
      <c r="AQ54">
        <f t="shared" si="68"/>
        <v>9.8039215686274641</v>
      </c>
      <c r="AR54">
        <f t="shared" si="69"/>
        <v>0.98039215686274639</v>
      </c>
      <c r="AS54">
        <f t="shared" si="70"/>
        <v>0</v>
      </c>
      <c r="AT54">
        <f t="shared" si="71"/>
        <v>9.8039215686274641</v>
      </c>
      <c r="AU54">
        <f t="shared" si="72"/>
        <v>0</v>
      </c>
      <c r="AV54">
        <f t="shared" si="73"/>
        <v>0</v>
      </c>
      <c r="AW54">
        <f t="shared" si="74"/>
        <v>0</v>
      </c>
      <c r="AX54">
        <f t="shared" si="43"/>
        <v>0</v>
      </c>
      <c r="AY54">
        <f t="shared" si="44"/>
        <v>0</v>
      </c>
      <c r="AZ54">
        <f t="shared" si="45"/>
        <v>0</v>
      </c>
      <c r="BA54">
        <f t="shared" si="46"/>
        <v>0</v>
      </c>
      <c r="BB54">
        <f t="shared" si="47"/>
        <v>3.9215686274509798</v>
      </c>
      <c r="BC54">
        <f t="shared" si="48"/>
        <v>0</v>
      </c>
      <c r="BD54">
        <f t="shared" si="49"/>
        <v>0</v>
      </c>
      <c r="BE54">
        <f t="shared" si="50"/>
        <v>49.019607843137173</v>
      </c>
      <c r="BF54">
        <f t="shared" si="51"/>
        <v>0</v>
      </c>
      <c r="BG54">
        <f t="shared" si="52"/>
        <v>5.8823529411764843</v>
      </c>
      <c r="BH54">
        <f t="shared" si="53"/>
        <v>10.784313725490202</v>
      </c>
      <c r="BI54">
        <f t="shared" si="54"/>
        <v>1.9607843137254928</v>
      </c>
      <c r="BJ54">
        <f t="shared" si="55"/>
        <v>0</v>
      </c>
      <c r="BK54">
        <f t="shared" si="56"/>
        <v>0</v>
      </c>
      <c r="BL54">
        <f t="shared" si="57"/>
        <v>0</v>
      </c>
      <c r="BM54">
        <f t="shared" si="58"/>
        <v>5.8823529411764843</v>
      </c>
      <c r="BN54">
        <f t="shared" si="59"/>
        <v>0.98039215686274639</v>
      </c>
      <c r="BO54">
        <f t="shared" si="60"/>
        <v>0</v>
      </c>
      <c r="BP54" s="40">
        <f t="shared" si="62"/>
        <v>99.999999999999986</v>
      </c>
      <c r="BS54" s="127" t="s">
        <v>88</v>
      </c>
      <c r="BT54" s="30">
        <v>0</v>
      </c>
      <c r="BU54" s="30">
        <v>0.98039215686274639</v>
      </c>
      <c r="BV54" s="30">
        <v>0</v>
      </c>
      <c r="BW54" s="30">
        <v>0</v>
      </c>
      <c r="BX54" s="30">
        <v>9.8039215686274641</v>
      </c>
      <c r="BY54" s="30">
        <v>0.98039215686274639</v>
      </c>
      <c r="BZ54" s="30">
        <v>0</v>
      </c>
      <c r="CA54" s="30">
        <v>9.8039215686274641</v>
      </c>
      <c r="CB54" s="30">
        <v>0</v>
      </c>
      <c r="CC54" s="30">
        <v>0</v>
      </c>
      <c r="CD54" s="30">
        <v>0</v>
      </c>
      <c r="CE54" s="30">
        <v>0</v>
      </c>
      <c r="CF54" s="30">
        <v>0</v>
      </c>
      <c r="CG54" s="30">
        <v>0</v>
      </c>
      <c r="CH54" s="30">
        <v>0</v>
      </c>
      <c r="CI54" s="30">
        <v>3.9215686274509798</v>
      </c>
      <c r="CJ54" s="30">
        <v>0</v>
      </c>
      <c r="CK54" s="30">
        <v>0</v>
      </c>
      <c r="CL54" s="30">
        <v>49.019607843137173</v>
      </c>
      <c r="CM54" s="30">
        <v>0</v>
      </c>
      <c r="CN54" s="30">
        <v>5.8823529411764843</v>
      </c>
      <c r="CO54" s="6">
        <v>10.784313725490202</v>
      </c>
      <c r="CP54" s="6">
        <v>1.9607843137254928</v>
      </c>
      <c r="CQ54" s="6">
        <v>0</v>
      </c>
      <c r="CR54" s="6">
        <v>0</v>
      </c>
      <c r="CS54" s="6">
        <v>0</v>
      </c>
      <c r="CT54" s="6">
        <v>5.8823529411764843</v>
      </c>
      <c r="CU54" s="6">
        <v>0.98039215686274639</v>
      </c>
      <c r="CV54" s="100">
        <v>0</v>
      </c>
      <c r="CW54" s="6">
        <f t="shared" si="63"/>
        <v>99.999999999999986</v>
      </c>
    </row>
    <row r="55" spans="2:132" x14ac:dyDescent="0.25">
      <c r="B55" s="2" t="s">
        <v>89</v>
      </c>
      <c r="C55" s="107">
        <v>0</v>
      </c>
      <c r="D55" s="107">
        <v>3.3333333333333301E-3</v>
      </c>
      <c r="E55" s="114">
        <v>0</v>
      </c>
      <c r="F55" s="107">
        <v>0</v>
      </c>
      <c r="G55" s="107">
        <v>0</v>
      </c>
      <c r="H55" s="114">
        <v>3.3333333333333301E-3</v>
      </c>
      <c r="I55" s="107">
        <v>0.13666666666666599</v>
      </c>
      <c r="J55" s="107">
        <v>2.33333333333333E-2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6.6666666666666602E-3</v>
      </c>
      <c r="S55" s="114">
        <v>0</v>
      </c>
      <c r="T55" s="114">
        <v>0</v>
      </c>
      <c r="U55" s="114">
        <v>0.19</v>
      </c>
      <c r="V55" s="114">
        <v>0</v>
      </c>
      <c r="W55" s="114">
        <v>4.6666666666666599E-2</v>
      </c>
      <c r="X55" s="114">
        <v>6.6666666666666602E-3</v>
      </c>
      <c r="Y55" s="114">
        <v>0</v>
      </c>
      <c r="Z55" s="114">
        <v>0</v>
      </c>
      <c r="AA55" s="115">
        <v>0</v>
      </c>
      <c r="AB55" s="115">
        <v>0</v>
      </c>
      <c r="AC55" s="107">
        <v>1.6666666666666601E-2</v>
      </c>
      <c r="AD55" s="107">
        <v>0</v>
      </c>
      <c r="AE55" s="116">
        <v>0</v>
      </c>
      <c r="AF55" s="114">
        <f t="shared" si="61"/>
        <v>0.43333333333333246</v>
      </c>
      <c r="AL55" s="2" t="s">
        <v>89</v>
      </c>
      <c r="AM55">
        <f t="shared" si="64"/>
        <v>0</v>
      </c>
      <c r="AN55">
        <f t="shared" si="65"/>
        <v>0.76923076923076994</v>
      </c>
      <c r="AO55">
        <f t="shared" si="66"/>
        <v>0</v>
      </c>
      <c r="AP55">
        <f t="shared" si="67"/>
        <v>0</v>
      </c>
      <c r="AQ55">
        <f t="shared" si="68"/>
        <v>0</v>
      </c>
      <c r="AR55">
        <f t="shared" si="69"/>
        <v>0.76923076923076994</v>
      </c>
      <c r="AS55">
        <f t="shared" si="70"/>
        <v>31.538461538461444</v>
      </c>
      <c r="AT55">
        <f t="shared" si="71"/>
        <v>5.3846153846153877</v>
      </c>
      <c r="AU55">
        <f t="shared" si="72"/>
        <v>0</v>
      </c>
      <c r="AV55">
        <f t="shared" si="73"/>
        <v>0</v>
      </c>
      <c r="AW55">
        <f t="shared" si="74"/>
        <v>0</v>
      </c>
      <c r="AX55">
        <f t="shared" si="43"/>
        <v>0</v>
      </c>
      <c r="AY55">
        <f t="shared" si="44"/>
        <v>0</v>
      </c>
      <c r="AZ55">
        <f t="shared" si="45"/>
        <v>0</v>
      </c>
      <c r="BA55">
        <f t="shared" si="46"/>
        <v>0</v>
      </c>
      <c r="BB55">
        <f t="shared" si="47"/>
        <v>1.5384615384615399</v>
      </c>
      <c r="BC55">
        <f t="shared" si="48"/>
        <v>0</v>
      </c>
      <c r="BD55">
        <f t="shared" si="49"/>
        <v>0</v>
      </c>
      <c r="BE55">
        <f t="shared" si="50"/>
        <v>43.846153846153932</v>
      </c>
      <c r="BF55">
        <f t="shared" si="51"/>
        <v>0</v>
      </c>
      <c r="BG55">
        <f t="shared" si="52"/>
        <v>10.769230769230775</v>
      </c>
      <c r="BH55">
        <f t="shared" si="53"/>
        <v>1.5384615384615399</v>
      </c>
      <c r="BI55">
        <f t="shared" si="54"/>
        <v>0</v>
      </c>
      <c r="BJ55">
        <f t="shared" si="55"/>
        <v>0</v>
      </c>
      <c r="BK55">
        <f t="shared" si="56"/>
        <v>0</v>
      </c>
      <c r="BL55">
        <f t="shared" si="57"/>
        <v>0</v>
      </c>
      <c r="BM55">
        <f t="shared" si="58"/>
        <v>3.8461538461538387</v>
      </c>
      <c r="BN55">
        <f t="shared" si="59"/>
        <v>0</v>
      </c>
      <c r="BO55">
        <f t="shared" si="60"/>
        <v>0</v>
      </c>
      <c r="BP55" s="40">
        <f t="shared" si="62"/>
        <v>99.999999999999986</v>
      </c>
      <c r="BS55" s="125" t="s">
        <v>89</v>
      </c>
      <c r="BT55" s="30">
        <v>0</v>
      </c>
      <c r="BU55" s="30">
        <v>0.76923076923076994</v>
      </c>
      <c r="BV55" s="30">
        <v>0</v>
      </c>
      <c r="BW55" s="30">
        <v>0</v>
      </c>
      <c r="BX55" s="30">
        <v>0</v>
      </c>
      <c r="BY55" s="30">
        <v>0.76923076923076994</v>
      </c>
      <c r="BZ55" s="30">
        <v>31.538461538461444</v>
      </c>
      <c r="CA55" s="30">
        <v>5.3846153846153877</v>
      </c>
      <c r="CB55" s="30">
        <v>0</v>
      </c>
      <c r="CC55" s="30">
        <v>0</v>
      </c>
      <c r="CD55" s="30">
        <v>0</v>
      </c>
      <c r="CE55" s="30">
        <v>0</v>
      </c>
      <c r="CF55" s="30">
        <v>0</v>
      </c>
      <c r="CG55" s="30">
        <v>0</v>
      </c>
      <c r="CH55" s="30">
        <v>0</v>
      </c>
      <c r="CI55" s="30">
        <v>1.5384615384615399</v>
      </c>
      <c r="CJ55" s="30">
        <v>0</v>
      </c>
      <c r="CK55" s="30">
        <v>0</v>
      </c>
      <c r="CL55" s="30">
        <v>43.846153846153932</v>
      </c>
      <c r="CM55" s="30">
        <v>0</v>
      </c>
      <c r="CN55" s="30">
        <v>10.769230769230775</v>
      </c>
      <c r="CO55" s="6">
        <v>1.5384615384615399</v>
      </c>
      <c r="CP55" s="6">
        <v>0</v>
      </c>
      <c r="CQ55" s="6">
        <v>0</v>
      </c>
      <c r="CR55" s="6">
        <v>0</v>
      </c>
      <c r="CS55" s="6">
        <v>0</v>
      </c>
      <c r="CT55" s="6">
        <v>3.8461538461538387</v>
      </c>
      <c r="CU55" s="6">
        <v>0</v>
      </c>
      <c r="CV55" s="100">
        <v>0</v>
      </c>
      <c r="CW55" s="6">
        <f t="shared" si="63"/>
        <v>99.999999999999986</v>
      </c>
    </row>
    <row r="56" spans="2:132" x14ac:dyDescent="0.25">
      <c r="B56" s="2" t="s">
        <v>90</v>
      </c>
      <c r="C56" s="107">
        <v>0</v>
      </c>
      <c r="D56" s="107">
        <v>3.3333333333333301E-3</v>
      </c>
      <c r="E56" s="114">
        <v>0</v>
      </c>
      <c r="F56" s="107">
        <v>0</v>
      </c>
      <c r="G56" s="107">
        <v>0</v>
      </c>
      <c r="H56" s="114">
        <v>0.01</v>
      </c>
      <c r="I56" s="107">
        <v>0.32</v>
      </c>
      <c r="J56" s="107">
        <v>0.04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3.3333333333333301E-3</v>
      </c>
      <c r="Q56" s="114">
        <v>0</v>
      </c>
      <c r="R56" s="114">
        <v>3.3333333333333301E-3</v>
      </c>
      <c r="S56" s="114">
        <v>3.3333333333333301E-3</v>
      </c>
      <c r="T56" s="114">
        <v>6.6666666666666602E-3</v>
      </c>
      <c r="U56" s="114">
        <v>0.16</v>
      </c>
      <c r="V56" s="114">
        <v>0</v>
      </c>
      <c r="W56" s="114">
        <v>0.04</v>
      </c>
      <c r="X56" s="114">
        <v>3.3333333333333301E-3</v>
      </c>
      <c r="Y56" s="114">
        <v>3.3333333333333301E-3</v>
      </c>
      <c r="Z56" s="114">
        <v>0</v>
      </c>
      <c r="AA56" s="115">
        <v>0</v>
      </c>
      <c r="AB56" s="115">
        <v>0.01</v>
      </c>
      <c r="AC56" s="107">
        <v>3.3333333333333301E-3</v>
      </c>
      <c r="AD56" s="107">
        <v>0</v>
      </c>
      <c r="AE56" s="116">
        <v>0</v>
      </c>
      <c r="AF56" s="114">
        <f t="shared" si="61"/>
        <v>0.61</v>
      </c>
      <c r="AL56" s="2" t="s">
        <v>90</v>
      </c>
      <c r="AM56">
        <f t="shared" si="64"/>
        <v>0</v>
      </c>
      <c r="AN56">
        <f t="shared" si="65"/>
        <v>0.54644808743169337</v>
      </c>
      <c r="AO56">
        <f t="shared" si="66"/>
        <v>0</v>
      </c>
      <c r="AP56">
        <f t="shared" si="67"/>
        <v>0</v>
      </c>
      <c r="AQ56">
        <f t="shared" si="68"/>
        <v>0</v>
      </c>
      <c r="AR56">
        <f t="shared" si="69"/>
        <v>1.639344262295082</v>
      </c>
      <c r="AS56">
        <f t="shared" si="70"/>
        <v>52.459016393442624</v>
      </c>
      <c r="AT56">
        <f t="shared" si="71"/>
        <v>6.557377049180328</v>
      </c>
      <c r="AU56">
        <f t="shared" si="72"/>
        <v>0</v>
      </c>
      <c r="AV56">
        <f t="shared" si="73"/>
        <v>0</v>
      </c>
      <c r="AW56">
        <f t="shared" si="74"/>
        <v>0</v>
      </c>
      <c r="AX56">
        <f t="shared" si="43"/>
        <v>0</v>
      </c>
      <c r="AY56">
        <f t="shared" si="44"/>
        <v>0</v>
      </c>
      <c r="AZ56">
        <f t="shared" si="45"/>
        <v>0.54644808743169337</v>
      </c>
      <c r="BA56">
        <f t="shared" si="46"/>
        <v>0</v>
      </c>
      <c r="BB56">
        <f t="shared" si="47"/>
        <v>0.54644808743169337</v>
      </c>
      <c r="BC56">
        <f t="shared" si="48"/>
        <v>0.54644808743169337</v>
      </c>
      <c r="BD56">
        <f t="shared" si="49"/>
        <v>1.0928961748633867</v>
      </c>
      <c r="BE56">
        <f t="shared" si="50"/>
        <v>26.229508196721312</v>
      </c>
      <c r="BF56">
        <f t="shared" si="51"/>
        <v>0</v>
      </c>
      <c r="BG56">
        <f t="shared" si="52"/>
        <v>6.557377049180328</v>
      </c>
      <c r="BH56">
        <f t="shared" si="53"/>
        <v>0.54644808743169337</v>
      </c>
      <c r="BI56">
        <f t="shared" si="54"/>
        <v>0.54644808743169337</v>
      </c>
      <c r="BJ56">
        <f t="shared" si="55"/>
        <v>0</v>
      </c>
      <c r="BK56">
        <f t="shared" si="56"/>
        <v>0</v>
      </c>
      <c r="BL56">
        <f t="shared" si="57"/>
        <v>1.639344262295082</v>
      </c>
      <c r="BM56">
        <f t="shared" si="58"/>
        <v>0.54644808743169337</v>
      </c>
      <c r="BN56">
        <f t="shared" si="59"/>
        <v>0</v>
      </c>
      <c r="BO56">
        <f t="shared" si="60"/>
        <v>0</v>
      </c>
      <c r="BP56" s="40">
        <f t="shared" si="62"/>
        <v>100.00000000000001</v>
      </c>
      <c r="BS56" s="125" t="s">
        <v>90</v>
      </c>
      <c r="BT56" s="30">
        <v>0</v>
      </c>
      <c r="BU56" s="30">
        <v>0.54644808743169337</v>
      </c>
      <c r="BV56" s="30">
        <v>0</v>
      </c>
      <c r="BW56" s="30">
        <v>0</v>
      </c>
      <c r="BX56" s="30">
        <v>0</v>
      </c>
      <c r="BY56" s="30">
        <v>1.639344262295082</v>
      </c>
      <c r="BZ56" s="30">
        <v>52.459016393442624</v>
      </c>
      <c r="CA56" s="30">
        <v>6.557377049180328</v>
      </c>
      <c r="CB56" s="30">
        <v>0</v>
      </c>
      <c r="CC56" s="30">
        <v>0</v>
      </c>
      <c r="CD56" s="30">
        <v>0</v>
      </c>
      <c r="CE56" s="30">
        <v>0</v>
      </c>
      <c r="CF56" s="30">
        <v>0</v>
      </c>
      <c r="CG56" s="30">
        <v>0.54644808743169337</v>
      </c>
      <c r="CH56" s="30">
        <v>0</v>
      </c>
      <c r="CI56" s="30">
        <v>0.54644808743169337</v>
      </c>
      <c r="CJ56" s="30">
        <v>0.54644808743169337</v>
      </c>
      <c r="CK56" s="30">
        <v>1.0928961748633867</v>
      </c>
      <c r="CL56" s="30">
        <v>26.229508196721312</v>
      </c>
      <c r="CM56" s="30">
        <v>0</v>
      </c>
      <c r="CN56" s="30">
        <v>6.557377049180328</v>
      </c>
      <c r="CO56" s="6">
        <v>0.54644808743169337</v>
      </c>
      <c r="CP56" s="6">
        <v>0.54644808743169337</v>
      </c>
      <c r="CQ56" s="6">
        <v>0</v>
      </c>
      <c r="CR56" s="6">
        <v>0</v>
      </c>
      <c r="CS56" s="6">
        <v>1.639344262295082</v>
      </c>
      <c r="CT56" s="6">
        <v>0.54644808743169337</v>
      </c>
      <c r="CU56" s="6">
        <v>0</v>
      </c>
      <c r="CV56" s="100">
        <v>0</v>
      </c>
      <c r="CW56" s="6">
        <f t="shared" si="63"/>
        <v>100.00000000000001</v>
      </c>
    </row>
    <row r="57" spans="2:132" x14ac:dyDescent="0.25">
      <c r="B57" s="2" t="s">
        <v>91</v>
      </c>
      <c r="C57" s="107">
        <v>0</v>
      </c>
      <c r="D57" s="107">
        <v>2.33333333333333E-2</v>
      </c>
      <c r="E57" s="114">
        <v>0</v>
      </c>
      <c r="F57" s="107">
        <v>0</v>
      </c>
      <c r="G57" s="107">
        <v>0</v>
      </c>
      <c r="H57" s="114">
        <v>0</v>
      </c>
      <c r="I57" s="107">
        <v>0</v>
      </c>
      <c r="J57" s="107">
        <v>3.3333333333333298E-2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4">
        <v>6.6666666666666602E-3</v>
      </c>
      <c r="S57" s="114">
        <v>0</v>
      </c>
      <c r="T57" s="114">
        <v>0</v>
      </c>
      <c r="U57" s="114">
        <v>0.17333333333333301</v>
      </c>
      <c r="V57" s="114">
        <v>0.12666666666666601</v>
      </c>
      <c r="W57" s="114">
        <v>0.06</v>
      </c>
      <c r="X57" s="114">
        <v>2.6666666666666599E-2</v>
      </c>
      <c r="Y57" s="114">
        <v>0</v>
      </c>
      <c r="Z57" s="114">
        <v>0</v>
      </c>
      <c r="AA57" s="115">
        <v>0</v>
      </c>
      <c r="AB57" s="115">
        <v>0</v>
      </c>
      <c r="AC57" s="107">
        <v>6.6666666666666602E-3</v>
      </c>
      <c r="AD57" s="107">
        <v>0</v>
      </c>
      <c r="AE57" s="116">
        <v>0</v>
      </c>
      <c r="AF57" s="114">
        <f t="shared" si="61"/>
        <v>0.45666666666666555</v>
      </c>
      <c r="AL57" s="2" t="s">
        <v>91</v>
      </c>
      <c r="AM57">
        <f t="shared" si="64"/>
        <v>0</v>
      </c>
      <c r="AN57">
        <f t="shared" si="65"/>
        <v>5.1094890510948954</v>
      </c>
      <c r="AO57">
        <f t="shared" si="66"/>
        <v>0</v>
      </c>
      <c r="AP57">
        <f t="shared" si="67"/>
        <v>0</v>
      </c>
      <c r="AQ57">
        <f t="shared" si="68"/>
        <v>0</v>
      </c>
      <c r="AR57">
        <f t="shared" si="69"/>
        <v>0</v>
      </c>
      <c r="AS57">
        <f t="shared" si="70"/>
        <v>0</v>
      </c>
      <c r="AT57">
        <f t="shared" si="71"/>
        <v>7.2992700729927114</v>
      </c>
      <c r="AU57">
        <f t="shared" si="72"/>
        <v>0</v>
      </c>
      <c r="AV57">
        <f t="shared" si="73"/>
        <v>0</v>
      </c>
      <c r="AW57">
        <f t="shared" si="74"/>
        <v>0</v>
      </c>
      <c r="AX57">
        <f t="shared" si="43"/>
        <v>0</v>
      </c>
      <c r="AY57">
        <f t="shared" si="44"/>
        <v>0</v>
      </c>
      <c r="AZ57">
        <f t="shared" si="45"/>
        <v>0</v>
      </c>
      <c r="BA57">
        <f t="shared" si="46"/>
        <v>0</v>
      </c>
      <c r="BB57">
        <f t="shared" si="47"/>
        <v>1.4598540145985421</v>
      </c>
      <c r="BC57">
        <f t="shared" si="48"/>
        <v>0</v>
      </c>
      <c r="BD57">
        <f t="shared" si="49"/>
        <v>0</v>
      </c>
      <c r="BE57">
        <f t="shared" si="50"/>
        <v>37.956204379562067</v>
      </c>
      <c r="BF57">
        <f t="shared" si="51"/>
        <v>27.737226277372184</v>
      </c>
      <c r="BG57">
        <f t="shared" si="52"/>
        <v>13.138686131386894</v>
      </c>
      <c r="BH57">
        <f t="shared" si="53"/>
        <v>5.8394160583941597</v>
      </c>
      <c r="BI57">
        <f t="shared" si="54"/>
        <v>0</v>
      </c>
      <c r="BJ57">
        <f t="shared" si="55"/>
        <v>0</v>
      </c>
      <c r="BK57">
        <f t="shared" si="56"/>
        <v>0</v>
      </c>
      <c r="BL57">
        <f t="shared" si="57"/>
        <v>0</v>
      </c>
      <c r="BM57">
        <f t="shared" si="58"/>
        <v>1.4598540145985421</v>
      </c>
      <c r="BN57">
        <f t="shared" si="59"/>
        <v>0</v>
      </c>
      <c r="BO57">
        <f t="shared" si="60"/>
        <v>0</v>
      </c>
      <c r="BP57" s="40">
        <f t="shared" si="62"/>
        <v>100</v>
      </c>
      <c r="BS57" s="127" t="s">
        <v>91</v>
      </c>
      <c r="BT57" s="30">
        <v>0</v>
      </c>
      <c r="BU57" s="30">
        <v>5.1094890510948954</v>
      </c>
      <c r="BV57" s="30">
        <v>0</v>
      </c>
      <c r="BW57" s="30">
        <v>0</v>
      </c>
      <c r="BX57" s="30">
        <v>0</v>
      </c>
      <c r="BY57" s="30">
        <v>0</v>
      </c>
      <c r="BZ57" s="30">
        <v>0</v>
      </c>
      <c r="CA57" s="30">
        <v>7.2992700729927114</v>
      </c>
      <c r="CB57" s="30">
        <v>0</v>
      </c>
      <c r="CC57" s="30">
        <v>0</v>
      </c>
      <c r="CD57" s="30">
        <v>0</v>
      </c>
      <c r="CE57" s="30">
        <v>0</v>
      </c>
      <c r="CF57" s="30">
        <v>0</v>
      </c>
      <c r="CG57" s="30">
        <v>0</v>
      </c>
      <c r="CH57" s="30">
        <v>0</v>
      </c>
      <c r="CI57" s="30">
        <v>1.4598540145985421</v>
      </c>
      <c r="CJ57" s="30">
        <v>0</v>
      </c>
      <c r="CK57" s="30">
        <v>0</v>
      </c>
      <c r="CL57" s="30">
        <v>37.956204379562067</v>
      </c>
      <c r="CM57" s="30">
        <v>27.737226277372184</v>
      </c>
      <c r="CN57" s="30">
        <v>13.138686131386894</v>
      </c>
      <c r="CO57" s="6">
        <v>5.8394160583941597</v>
      </c>
      <c r="CP57" s="6">
        <v>0</v>
      </c>
      <c r="CQ57" s="6">
        <v>0</v>
      </c>
      <c r="CR57" s="6">
        <v>0</v>
      </c>
      <c r="CS57" s="6">
        <v>0</v>
      </c>
      <c r="CT57" s="6">
        <v>1.4598540145985421</v>
      </c>
      <c r="CU57" s="6">
        <v>0</v>
      </c>
      <c r="CV57" s="100">
        <v>0</v>
      </c>
      <c r="CW57" s="6">
        <f t="shared" si="63"/>
        <v>100</v>
      </c>
    </row>
    <row r="58" spans="2:132" x14ac:dyDescent="0.25">
      <c r="B58" s="2" t="s">
        <v>92</v>
      </c>
      <c r="C58" s="107">
        <v>0</v>
      </c>
      <c r="D58" s="107">
        <v>1.66112956810631E-2</v>
      </c>
      <c r="E58" s="114">
        <v>1.32890365448504E-2</v>
      </c>
      <c r="F58" s="107">
        <v>0</v>
      </c>
      <c r="G58" s="107">
        <v>0</v>
      </c>
      <c r="H58" s="114">
        <v>3.3222591362126199E-3</v>
      </c>
      <c r="I58" s="107">
        <v>6.6445182724252398E-3</v>
      </c>
      <c r="J58" s="107">
        <v>1.9933554817275701E-2</v>
      </c>
      <c r="K58" s="114">
        <v>6.6445182724252398E-3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4">
        <v>9.9667774086378697E-3</v>
      </c>
      <c r="S58" s="114">
        <v>0</v>
      </c>
      <c r="T58" s="114">
        <v>0</v>
      </c>
      <c r="U58" s="114">
        <v>0.186046511627906</v>
      </c>
      <c r="V58" s="114">
        <v>3.6544850498338798E-2</v>
      </c>
      <c r="W58" s="114">
        <v>4.6511627906976702E-2</v>
      </c>
      <c r="X58" s="114">
        <v>0</v>
      </c>
      <c r="Y58" s="114">
        <v>6.6445182724252398E-3</v>
      </c>
      <c r="Z58" s="114">
        <v>0</v>
      </c>
      <c r="AA58" s="115">
        <v>0</v>
      </c>
      <c r="AB58" s="115">
        <v>0</v>
      </c>
      <c r="AC58" s="107">
        <v>9.9667774086378697E-3</v>
      </c>
      <c r="AD58" s="107">
        <v>0</v>
      </c>
      <c r="AE58" s="116">
        <v>0</v>
      </c>
      <c r="AF58" s="114">
        <f t="shared" si="61"/>
        <v>0.36212624584717479</v>
      </c>
      <c r="AL58" s="2" t="s">
        <v>92</v>
      </c>
      <c r="AM58">
        <f t="shared" si="64"/>
        <v>0</v>
      </c>
      <c r="AN58">
        <f t="shared" si="65"/>
        <v>4.5871559633027621</v>
      </c>
      <c r="AO58">
        <f t="shared" si="66"/>
        <v>3.6697247706421874</v>
      </c>
      <c r="AP58">
        <f t="shared" si="67"/>
        <v>0</v>
      </c>
      <c r="AQ58">
        <f t="shared" si="68"/>
        <v>0</v>
      </c>
      <c r="AR58">
        <f t="shared" si="69"/>
        <v>0.9174311926605524</v>
      </c>
      <c r="AS58">
        <f t="shared" si="70"/>
        <v>1.8348623853211048</v>
      </c>
      <c r="AT58">
        <f t="shared" si="71"/>
        <v>5.5045871559633097</v>
      </c>
      <c r="AU58">
        <f t="shared" si="72"/>
        <v>1.8348623853211048</v>
      </c>
      <c r="AV58">
        <f t="shared" si="73"/>
        <v>0</v>
      </c>
      <c r="AW58">
        <f t="shared" si="74"/>
        <v>0</v>
      </c>
      <c r="AX58">
        <f t="shared" si="43"/>
        <v>0</v>
      </c>
      <c r="AY58">
        <f t="shared" si="44"/>
        <v>0</v>
      </c>
      <c r="AZ58">
        <f t="shared" si="45"/>
        <v>0</v>
      </c>
      <c r="BA58">
        <f t="shared" si="46"/>
        <v>0</v>
      </c>
      <c r="BB58">
        <f t="shared" si="47"/>
        <v>2.7522935779816602</v>
      </c>
      <c r="BC58">
        <f t="shared" si="48"/>
        <v>0</v>
      </c>
      <c r="BD58">
        <f t="shared" si="49"/>
        <v>0</v>
      </c>
      <c r="BE58">
        <f t="shared" si="50"/>
        <v>51.376146788990738</v>
      </c>
      <c r="BF58">
        <f t="shared" si="51"/>
        <v>10.091743119266072</v>
      </c>
      <c r="BG58">
        <f t="shared" si="52"/>
        <v>12.844036697247741</v>
      </c>
      <c r="BH58">
        <f t="shared" si="53"/>
        <v>0</v>
      </c>
      <c r="BI58">
        <f t="shared" si="54"/>
        <v>1.8348623853211048</v>
      </c>
      <c r="BJ58">
        <f t="shared" si="55"/>
        <v>0</v>
      </c>
      <c r="BK58">
        <f t="shared" si="56"/>
        <v>0</v>
      </c>
      <c r="BL58">
        <f t="shared" si="57"/>
        <v>0</v>
      </c>
      <c r="BM58">
        <f t="shared" si="58"/>
        <v>2.7522935779816602</v>
      </c>
      <c r="BN58">
        <f t="shared" si="59"/>
        <v>0</v>
      </c>
      <c r="BO58">
        <f t="shared" si="60"/>
        <v>0</v>
      </c>
      <c r="BP58" s="40">
        <f t="shared" si="62"/>
        <v>100</v>
      </c>
      <c r="BS58" s="127" t="s">
        <v>92</v>
      </c>
      <c r="BT58" s="30">
        <v>0</v>
      </c>
      <c r="BU58" s="30">
        <v>4.5871559633027621</v>
      </c>
      <c r="BV58" s="30">
        <v>3.6697247706421874</v>
      </c>
      <c r="BW58" s="30">
        <v>0</v>
      </c>
      <c r="BX58" s="30">
        <v>0</v>
      </c>
      <c r="BY58" s="30">
        <v>0.9174311926605524</v>
      </c>
      <c r="BZ58" s="30">
        <v>1.8348623853211048</v>
      </c>
      <c r="CA58" s="30">
        <v>5.5045871559633097</v>
      </c>
      <c r="CB58" s="30">
        <v>1.8348623853211048</v>
      </c>
      <c r="CC58" s="30">
        <v>0</v>
      </c>
      <c r="CD58" s="30">
        <v>0</v>
      </c>
      <c r="CE58" s="30">
        <v>0</v>
      </c>
      <c r="CF58" s="30">
        <v>0</v>
      </c>
      <c r="CG58" s="30">
        <v>0</v>
      </c>
      <c r="CH58" s="30">
        <v>0</v>
      </c>
      <c r="CI58" s="30">
        <v>2.7522935779816602</v>
      </c>
      <c r="CJ58" s="30">
        <v>0</v>
      </c>
      <c r="CK58" s="30">
        <v>0</v>
      </c>
      <c r="CL58" s="30">
        <v>51.376146788990738</v>
      </c>
      <c r="CM58" s="30">
        <v>10.091743119266072</v>
      </c>
      <c r="CN58" s="30">
        <v>12.844036697247741</v>
      </c>
      <c r="CO58" s="6">
        <v>0</v>
      </c>
      <c r="CP58" s="6">
        <v>1.8348623853211048</v>
      </c>
      <c r="CQ58" s="6">
        <v>0</v>
      </c>
      <c r="CR58" s="6">
        <v>0</v>
      </c>
      <c r="CS58" s="6">
        <v>0</v>
      </c>
      <c r="CT58" s="6">
        <v>2.7522935779816602</v>
      </c>
      <c r="CU58" s="6">
        <v>0</v>
      </c>
      <c r="CV58" s="100">
        <v>0</v>
      </c>
      <c r="CW58" s="6">
        <f t="shared" si="63"/>
        <v>100</v>
      </c>
    </row>
    <row r="59" spans="2:132" x14ac:dyDescent="0.25">
      <c r="B59" s="2" t="s">
        <v>93</v>
      </c>
      <c r="C59" s="107">
        <v>0</v>
      </c>
      <c r="D59" s="107">
        <v>0</v>
      </c>
      <c r="E59" s="114">
        <v>0</v>
      </c>
      <c r="F59" s="107">
        <v>0</v>
      </c>
      <c r="G59" s="107">
        <v>0</v>
      </c>
      <c r="H59" s="114">
        <v>3.3333333333333301E-3</v>
      </c>
      <c r="I59" s="107">
        <v>1.3333333333333299E-2</v>
      </c>
      <c r="J59" s="107">
        <v>1.3333333333333299E-2</v>
      </c>
      <c r="K59" s="114">
        <v>6.6666666666666602E-3</v>
      </c>
      <c r="L59" s="114">
        <v>0</v>
      </c>
      <c r="M59" s="114">
        <v>0</v>
      </c>
      <c r="N59" s="114">
        <v>0</v>
      </c>
      <c r="O59" s="114">
        <v>0</v>
      </c>
      <c r="P59" s="114">
        <v>0</v>
      </c>
      <c r="Q59" s="114">
        <v>0</v>
      </c>
      <c r="R59" s="114">
        <v>3.3333333333333301E-3</v>
      </c>
      <c r="S59" s="114">
        <v>0</v>
      </c>
      <c r="T59" s="114">
        <v>0</v>
      </c>
      <c r="U59" s="114">
        <v>0.27666666666666601</v>
      </c>
      <c r="V59" s="114">
        <v>0.06</v>
      </c>
      <c r="W59" s="114">
        <v>0.05</v>
      </c>
      <c r="X59" s="114">
        <v>0</v>
      </c>
      <c r="Y59" s="114">
        <v>3.3333333333333301E-3</v>
      </c>
      <c r="Z59" s="114">
        <v>0</v>
      </c>
      <c r="AA59" s="115">
        <v>0</v>
      </c>
      <c r="AB59" s="115">
        <v>5.3333333333333302E-2</v>
      </c>
      <c r="AC59" s="107">
        <v>0</v>
      </c>
      <c r="AD59" s="107">
        <v>0</v>
      </c>
      <c r="AE59" s="116">
        <v>0</v>
      </c>
      <c r="AF59" s="114">
        <f t="shared" si="61"/>
        <v>0.48333333333333256</v>
      </c>
      <c r="AL59" s="2" t="s">
        <v>93</v>
      </c>
      <c r="AM59">
        <f t="shared" si="64"/>
        <v>0</v>
      </c>
      <c r="AN59">
        <f t="shared" si="65"/>
        <v>0</v>
      </c>
      <c r="AO59">
        <f t="shared" si="66"/>
        <v>0</v>
      </c>
      <c r="AP59">
        <f t="shared" si="67"/>
        <v>0</v>
      </c>
      <c r="AQ59">
        <f t="shared" si="68"/>
        <v>0</v>
      </c>
      <c r="AR59">
        <f t="shared" si="69"/>
        <v>0.68965517241379348</v>
      </c>
      <c r="AS59">
        <f t="shared" si="70"/>
        <v>2.7586206896551699</v>
      </c>
      <c r="AT59">
        <f t="shared" si="71"/>
        <v>2.7586206896551699</v>
      </c>
      <c r="AU59">
        <f t="shared" si="72"/>
        <v>1.379310344827587</v>
      </c>
      <c r="AV59">
        <f t="shared" si="73"/>
        <v>0</v>
      </c>
      <c r="AW59">
        <f t="shared" si="74"/>
        <v>0</v>
      </c>
      <c r="AX59">
        <f t="shared" si="43"/>
        <v>0</v>
      </c>
      <c r="AY59">
        <f t="shared" si="44"/>
        <v>0</v>
      </c>
      <c r="AZ59">
        <f t="shared" si="45"/>
        <v>0</v>
      </c>
      <c r="BA59">
        <f t="shared" si="46"/>
        <v>0</v>
      </c>
      <c r="BB59">
        <f t="shared" si="47"/>
        <v>0.68965517241379348</v>
      </c>
      <c r="BC59">
        <f t="shared" si="48"/>
        <v>0</v>
      </c>
      <c r="BD59">
        <f t="shared" si="49"/>
        <v>0</v>
      </c>
      <c r="BE59">
        <f t="shared" si="50"/>
        <v>57.241379310344783</v>
      </c>
      <c r="BF59">
        <f t="shared" si="51"/>
        <v>12.413793103448295</v>
      </c>
      <c r="BG59">
        <f t="shared" si="52"/>
        <v>10.344827586206913</v>
      </c>
      <c r="BH59">
        <f t="shared" si="53"/>
        <v>0</v>
      </c>
      <c r="BI59">
        <f t="shared" si="54"/>
        <v>0.68965517241379348</v>
      </c>
      <c r="BJ59">
        <f t="shared" si="55"/>
        <v>0</v>
      </c>
      <c r="BK59">
        <f t="shared" si="56"/>
        <v>0</v>
      </c>
      <c r="BL59">
        <f t="shared" si="57"/>
        <v>11.034482758620701</v>
      </c>
      <c r="BM59">
        <f t="shared" si="58"/>
        <v>0</v>
      </c>
      <c r="BN59">
        <f t="shared" si="59"/>
        <v>0</v>
      </c>
      <c r="BO59">
        <f t="shared" si="60"/>
        <v>0</v>
      </c>
      <c r="BP59" s="40">
        <f t="shared" si="62"/>
        <v>100</v>
      </c>
      <c r="BS59" s="127" t="s">
        <v>93</v>
      </c>
      <c r="BT59" s="30">
        <v>0</v>
      </c>
      <c r="BU59" s="30">
        <v>0</v>
      </c>
      <c r="BV59" s="30">
        <v>0</v>
      </c>
      <c r="BW59" s="30">
        <v>0</v>
      </c>
      <c r="BX59" s="30">
        <v>0</v>
      </c>
      <c r="BY59" s="30">
        <v>0.68965517241379348</v>
      </c>
      <c r="BZ59" s="30">
        <v>2.7586206896551699</v>
      </c>
      <c r="CA59" s="30">
        <v>2.7586206896551699</v>
      </c>
      <c r="CB59" s="30">
        <v>1.379310344827587</v>
      </c>
      <c r="CC59" s="30">
        <v>0</v>
      </c>
      <c r="CD59" s="30">
        <v>0</v>
      </c>
      <c r="CE59" s="30">
        <v>0</v>
      </c>
      <c r="CF59" s="30">
        <v>0</v>
      </c>
      <c r="CG59" s="30">
        <v>0</v>
      </c>
      <c r="CH59" s="30">
        <v>0</v>
      </c>
      <c r="CI59" s="30">
        <v>0.68965517241379348</v>
      </c>
      <c r="CJ59" s="30">
        <v>0</v>
      </c>
      <c r="CK59" s="30">
        <v>0</v>
      </c>
      <c r="CL59" s="30">
        <v>57.241379310344783</v>
      </c>
      <c r="CM59" s="30">
        <v>12.413793103448295</v>
      </c>
      <c r="CN59" s="30">
        <v>10.344827586206913</v>
      </c>
      <c r="CO59" s="6">
        <v>0</v>
      </c>
      <c r="CP59" s="6">
        <v>0.68965517241379348</v>
      </c>
      <c r="CQ59" s="6">
        <v>0</v>
      </c>
      <c r="CR59" s="6">
        <v>0</v>
      </c>
      <c r="CS59" s="6">
        <v>11.034482758620701</v>
      </c>
      <c r="CT59" s="6">
        <v>0</v>
      </c>
      <c r="CU59" s="6">
        <v>0</v>
      </c>
      <c r="CV59" s="100">
        <v>0</v>
      </c>
      <c r="CW59" s="6">
        <f t="shared" si="63"/>
        <v>100</v>
      </c>
    </row>
    <row r="60" spans="2:132" x14ac:dyDescent="0.25">
      <c r="B60" s="2" t="s">
        <v>94</v>
      </c>
      <c r="C60" s="107">
        <v>0</v>
      </c>
      <c r="D60" s="107">
        <v>1.6666666666666601E-2</v>
      </c>
      <c r="E60" s="114">
        <v>0</v>
      </c>
      <c r="F60" s="107">
        <v>0</v>
      </c>
      <c r="G60" s="107">
        <v>0</v>
      </c>
      <c r="H60" s="114">
        <v>0</v>
      </c>
      <c r="I60" s="107">
        <v>2.33333333333333E-2</v>
      </c>
      <c r="J60" s="107">
        <v>3.6666666666666597E-2</v>
      </c>
      <c r="K60" s="114">
        <v>0</v>
      </c>
      <c r="L60" s="114">
        <v>6.6666666666666602E-3</v>
      </c>
      <c r="M60" s="114">
        <v>3.3333333333333301E-3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3.3333333333333301E-3</v>
      </c>
      <c r="U60" s="114">
        <v>0.236666666666666</v>
      </c>
      <c r="V60" s="114">
        <v>0.09</v>
      </c>
      <c r="W60" s="114">
        <v>3.3333333333333298E-2</v>
      </c>
      <c r="X60" s="114">
        <v>0</v>
      </c>
      <c r="Y60" s="114">
        <v>3.3333333333333301E-3</v>
      </c>
      <c r="Z60" s="114">
        <v>0</v>
      </c>
      <c r="AA60" s="115">
        <v>0</v>
      </c>
      <c r="AB60" s="115">
        <v>0</v>
      </c>
      <c r="AC60" s="107">
        <v>0</v>
      </c>
      <c r="AD60" s="107">
        <v>0</v>
      </c>
      <c r="AE60" s="116">
        <v>0</v>
      </c>
      <c r="AF60" s="114">
        <f t="shared" si="61"/>
        <v>0.45333333333333242</v>
      </c>
      <c r="AL60" s="2" t="s">
        <v>94</v>
      </c>
      <c r="AM60">
        <f t="shared" si="64"/>
        <v>0</v>
      </c>
      <c r="AN60">
        <f t="shared" si="65"/>
        <v>3.6764705882352868</v>
      </c>
      <c r="AO60">
        <f t="shared" si="66"/>
        <v>0</v>
      </c>
      <c r="AP60">
        <f t="shared" si="67"/>
        <v>0</v>
      </c>
      <c r="AQ60">
        <f t="shared" si="68"/>
        <v>0</v>
      </c>
      <c r="AR60">
        <f t="shared" si="69"/>
        <v>0</v>
      </c>
      <c r="AS60">
        <f t="shared" si="70"/>
        <v>5.1470588235294148</v>
      </c>
      <c r="AT60">
        <f t="shared" si="71"/>
        <v>8.0882352941176485</v>
      </c>
      <c r="AU60">
        <f t="shared" si="72"/>
        <v>0</v>
      </c>
      <c r="AV60">
        <f t="shared" si="73"/>
        <v>1.4705882352941191</v>
      </c>
      <c r="AW60">
        <f t="shared" si="74"/>
        <v>0.73529411764705954</v>
      </c>
      <c r="AX60">
        <f t="shared" si="43"/>
        <v>0</v>
      </c>
      <c r="AY60">
        <f t="shared" si="44"/>
        <v>0</v>
      </c>
      <c r="AZ60">
        <f t="shared" si="45"/>
        <v>0</v>
      </c>
      <c r="BA60">
        <f t="shared" si="46"/>
        <v>0</v>
      </c>
      <c r="BB60">
        <f t="shared" si="47"/>
        <v>0</v>
      </c>
      <c r="BC60">
        <f t="shared" si="48"/>
        <v>0</v>
      </c>
      <c r="BD60">
        <f t="shared" si="49"/>
        <v>0.73529411764705954</v>
      </c>
      <c r="BE60">
        <f t="shared" si="50"/>
        <v>52.205882352941138</v>
      </c>
      <c r="BF60">
        <f t="shared" si="51"/>
        <v>19.85294117647063</v>
      </c>
      <c r="BG60">
        <f t="shared" si="52"/>
        <v>7.3529411764705959</v>
      </c>
      <c r="BH60">
        <f t="shared" si="53"/>
        <v>0</v>
      </c>
      <c r="BI60">
        <f t="shared" si="54"/>
        <v>0.73529411764705954</v>
      </c>
      <c r="BJ60">
        <f t="shared" si="55"/>
        <v>0</v>
      </c>
      <c r="BK60">
        <f t="shared" si="56"/>
        <v>0</v>
      </c>
      <c r="BL60">
        <f t="shared" si="57"/>
        <v>0</v>
      </c>
      <c r="BM60">
        <f t="shared" si="58"/>
        <v>0</v>
      </c>
      <c r="BN60">
        <f t="shared" si="59"/>
        <v>0</v>
      </c>
      <c r="BO60">
        <f t="shared" si="60"/>
        <v>0</v>
      </c>
      <c r="BP60" s="40">
        <f t="shared" si="62"/>
        <v>100</v>
      </c>
      <c r="BS60" s="127" t="s">
        <v>94</v>
      </c>
      <c r="BT60" s="30">
        <v>0</v>
      </c>
      <c r="BU60" s="30">
        <v>3.6764705882352868</v>
      </c>
      <c r="BV60" s="30">
        <v>0</v>
      </c>
      <c r="BW60" s="30">
        <v>0</v>
      </c>
      <c r="BX60" s="30">
        <v>0</v>
      </c>
      <c r="BY60" s="30">
        <v>0</v>
      </c>
      <c r="BZ60" s="30">
        <v>5.1470588235294148</v>
      </c>
      <c r="CA60" s="30">
        <v>8.0882352941176485</v>
      </c>
      <c r="CB60" s="30">
        <v>0</v>
      </c>
      <c r="CC60" s="30">
        <v>1.4705882352941191</v>
      </c>
      <c r="CD60" s="30">
        <v>0.73529411764705954</v>
      </c>
      <c r="CE60" s="30">
        <v>0</v>
      </c>
      <c r="CF60" s="30">
        <v>0</v>
      </c>
      <c r="CG60" s="30">
        <v>0</v>
      </c>
      <c r="CH60" s="30">
        <v>0</v>
      </c>
      <c r="CI60" s="30">
        <v>0</v>
      </c>
      <c r="CJ60" s="30">
        <v>0</v>
      </c>
      <c r="CK60" s="30">
        <v>0.73529411764705954</v>
      </c>
      <c r="CL60" s="30">
        <v>52.205882352941138</v>
      </c>
      <c r="CM60" s="30">
        <v>19.85294117647063</v>
      </c>
      <c r="CN60" s="30">
        <v>7.3529411764705959</v>
      </c>
      <c r="CO60" s="6">
        <v>0</v>
      </c>
      <c r="CP60" s="6">
        <v>0.73529411764705954</v>
      </c>
      <c r="CQ60" s="6">
        <v>0</v>
      </c>
      <c r="CR60" s="6">
        <v>0</v>
      </c>
      <c r="CS60" s="6">
        <v>0</v>
      </c>
      <c r="CT60" s="6">
        <v>0</v>
      </c>
      <c r="CU60" s="6">
        <v>0</v>
      </c>
      <c r="CV60" s="100">
        <v>0</v>
      </c>
      <c r="CW60" s="6">
        <f t="shared" si="63"/>
        <v>100</v>
      </c>
      <c r="CX60" s="1"/>
      <c r="CY60" s="71"/>
      <c r="CZ60" s="71"/>
      <c r="DA60" s="71"/>
      <c r="DB60" s="71"/>
      <c r="DC60" s="38"/>
      <c r="DD60" s="71"/>
      <c r="DE60" s="71"/>
      <c r="DF60" s="71"/>
      <c r="DG60" s="71"/>
      <c r="DH60" s="71"/>
      <c r="DI60" s="71"/>
      <c r="DJ60" s="71"/>
      <c r="DK60" s="1"/>
      <c r="DL60" s="1"/>
      <c r="DM60" s="47"/>
      <c r="DN60" s="47"/>
      <c r="DO60" s="47"/>
      <c r="DP60" s="1"/>
      <c r="DQ60" s="1"/>
      <c r="DR60" s="1"/>
      <c r="DS60" s="1"/>
      <c r="DT60" s="1"/>
      <c r="DU60" s="1"/>
      <c r="DV60" s="1"/>
      <c r="DW60" s="1"/>
      <c r="DX60" s="1"/>
      <c r="DY60" s="2"/>
      <c r="DZ60" s="1"/>
      <c r="EA60" s="32"/>
      <c r="EB60" s="1"/>
    </row>
    <row r="61" spans="2:132" x14ac:dyDescent="0.25">
      <c r="B61" s="2" t="s">
        <v>95</v>
      </c>
      <c r="C61" s="107">
        <v>0</v>
      </c>
      <c r="D61" s="107">
        <v>0</v>
      </c>
      <c r="E61" s="114">
        <v>0</v>
      </c>
      <c r="F61" s="107">
        <v>0</v>
      </c>
      <c r="G61" s="107">
        <v>0</v>
      </c>
      <c r="H61" s="114">
        <v>0</v>
      </c>
      <c r="I61" s="107">
        <v>0.02</v>
      </c>
      <c r="J61" s="107">
        <v>0.03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3.3333333333333301E-3</v>
      </c>
      <c r="Q61" s="114">
        <v>0</v>
      </c>
      <c r="R61" s="114">
        <v>3.3333333333333301E-3</v>
      </c>
      <c r="S61" s="114">
        <v>0</v>
      </c>
      <c r="T61" s="114">
        <v>1.3333333333333299E-2</v>
      </c>
      <c r="U61" s="114">
        <v>0.103333333333333</v>
      </c>
      <c r="V61" s="114">
        <v>0</v>
      </c>
      <c r="W61" s="114">
        <v>2.6666666666666599E-2</v>
      </c>
      <c r="X61" s="114">
        <v>3.3333333333333301E-3</v>
      </c>
      <c r="Y61" s="114">
        <v>3.3333333333333301E-3</v>
      </c>
      <c r="Z61" s="114">
        <v>0</v>
      </c>
      <c r="AA61" s="115">
        <v>0</v>
      </c>
      <c r="AB61" s="115">
        <v>0</v>
      </c>
      <c r="AC61" s="107">
        <v>5.3333333333333302E-2</v>
      </c>
      <c r="AD61" s="107">
        <v>0</v>
      </c>
      <c r="AE61" s="116">
        <v>0</v>
      </c>
      <c r="AF61" s="114">
        <f t="shared" si="61"/>
        <v>0.25999999999999951</v>
      </c>
      <c r="AL61" s="2" t="s">
        <v>95</v>
      </c>
      <c r="AM61">
        <f t="shared" si="64"/>
        <v>0</v>
      </c>
      <c r="AN61">
        <f t="shared" si="65"/>
        <v>0</v>
      </c>
      <c r="AO61">
        <f t="shared" si="66"/>
        <v>0</v>
      </c>
      <c r="AP61">
        <f t="shared" si="67"/>
        <v>0</v>
      </c>
      <c r="AQ61">
        <f t="shared" si="68"/>
        <v>0</v>
      </c>
      <c r="AR61">
        <f t="shared" si="69"/>
        <v>0</v>
      </c>
      <c r="AS61">
        <f t="shared" si="70"/>
        <v>7.6923076923077067</v>
      </c>
      <c r="AT61">
        <f t="shared" si="71"/>
        <v>11.53846153846156</v>
      </c>
      <c r="AU61">
        <f t="shared" si="72"/>
        <v>0</v>
      </c>
      <c r="AV61">
        <f t="shared" si="73"/>
        <v>0</v>
      </c>
      <c r="AW61">
        <f t="shared" si="74"/>
        <v>0</v>
      </c>
      <c r="AX61">
        <f t="shared" si="43"/>
        <v>0</v>
      </c>
      <c r="AY61">
        <f t="shared" si="44"/>
        <v>0</v>
      </c>
      <c r="AZ61">
        <f t="shared" si="45"/>
        <v>1.282051282051283</v>
      </c>
      <c r="BA61">
        <f t="shared" si="46"/>
        <v>0</v>
      </c>
      <c r="BB61">
        <f t="shared" si="47"/>
        <v>1.282051282051283</v>
      </c>
      <c r="BC61">
        <f t="shared" si="48"/>
        <v>0</v>
      </c>
      <c r="BD61">
        <f t="shared" si="49"/>
        <v>5.1282051282051251</v>
      </c>
      <c r="BE61">
        <f t="shared" si="50"/>
        <v>39.743589743589688</v>
      </c>
      <c r="BF61">
        <f t="shared" si="51"/>
        <v>0</v>
      </c>
      <c r="BG61">
        <f t="shared" si="52"/>
        <v>10.25641025641025</v>
      </c>
      <c r="BH61">
        <f t="shared" si="53"/>
        <v>1.282051282051283</v>
      </c>
      <c r="BI61">
        <f t="shared" si="54"/>
        <v>1.282051282051283</v>
      </c>
      <c r="BJ61">
        <f t="shared" si="55"/>
        <v>0</v>
      </c>
      <c r="BK61">
        <f t="shared" si="56"/>
        <v>0</v>
      </c>
      <c r="BL61">
        <f t="shared" si="57"/>
        <v>0</v>
      </c>
      <c r="BM61">
        <f t="shared" si="58"/>
        <v>20.512820512820539</v>
      </c>
      <c r="BN61">
        <f t="shared" si="59"/>
        <v>0</v>
      </c>
      <c r="BO61">
        <f t="shared" si="60"/>
        <v>0</v>
      </c>
      <c r="BP61" s="40">
        <f t="shared" si="62"/>
        <v>100</v>
      </c>
      <c r="BS61" s="127" t="s">
        <v>95</v>
      </c>
      <c r="BT61" s="30">
        <v>0</v>
      </c>
      <c r="BU61" s="30">
        <v>0</v>
      </c>
      <c r="BV61" s="30">
        <v>0</v>
      </c>
      <c r="BW61" s="30">
        <v>0</v>
      </c>
      <c r="BX61" s="30">
        <v>0</v>
      </c>
      <c r="BY61" s="30">
        <v>0</v>
      </c>
      <c r="BZ61" s="30">
        <v>7.6923076923077067</v>
      </c>
      <c r="CA61" s="30">
        <v>11.53846153846156</v>
      </c>
      <c r="CB61" s="30">
        <v>0</v>
      </c>
      <c r="CC61" s="30">
        <v>0</v>
      </c>
      <c r="CD61" s="30">
        <v>0</v>
      </c>
      <c r="CE61" s="30">
        <v>0</v>
      </c>
      <c r="CF61" s="30">
        <v>0</v>
      </c>
      <c r="CG61" s="30">
        <v>1.282051282051283</v>
      </c>
      <c r="CH61" s="30">
        <v>0</v>
      </c>
      <c r="CI61" s="30">
        <v>1.282051282051283</v>
      </c>
      <c r="CJ61" s="30">
        <v>0</v>
      </c>
      <c r="CK61" s="30">
        <v>5.1282051282051251</v>
      </c>
      <c r="CL61" s="30">
        <v>39.743589743589688</v>
      </c>
      <c r="CM61" s="30">
        <v>0</v>
      </c>
      <c r="CN61" s="30">
        <v>10.25641025641025</v>
      </c>
      <c r="CO61" s="6">
        <v>1.282051282051283</v>
      </c>
      <c r="CP61" s="6">
        <v>1.282051282051283</v>
      </c>
      <c r="CQ61" s="6">
        <v>0</v>
      </c>
      <c r="CR61" s="6">
        <v>0</v>
      </c>
      <c r="CS61" s="6">
        <v>0</v>
      </c>
      <c r="CT61" s="6">
        <v>20.512820512820539</v>
      </c>
      <c r="CU61" s="6">
        <v>0</v>
      </c>
      <c r="CV61" s="100">
        <v>0</v>
      </c>
      <c r="CW61" s="6">
        <f t="shared" si="63"/>
        <v>100</v>
      </c>
    </row>
    <row r="62" spans="2:132" x14ac:dyDescent="0.25">
      <c r="B62" s="2" t="s">
        <v>96</v>
      </c>
      <c r="C62" s="107">
        <v>0</v>
      </c>
      <c r="D62" s="107">
        <v>0</v>
      </c>
      <c r="E62" s="114">
        <v>0</v>
      </c>
      <c r="F62" s="107">
        <v>0</v>
      </c>
      <c r="G62" s="107">
        <v>0</v>
      </c>
      <c r="H62" s="114">
        <v>6.6666666666666602E-3</v>
      </c>
      <c r="I62" s="107">
        <v>0</v>
      </c>
      <c r="J62" s="107">
        <v>0</v>
      </c>
      <c r="K62" s="114">
        <v>0</v>
      </c>
      <c r="L62" s="114">
        <v>0</v>
      </c>
      <c r="M62" s="114">
        <v>0</v>
      </c>
      <c r="N62" s="114">
        <v>3.3333333333333301E-3</v>
      </c>
      <c r="O62" s="114">
        <v>0</v>
      </c>
      <c r="P62" s="114">
        <v>0</v>
      </c>
      <c r="Q62" s="114">
        <v>0.02</v>
      </c>
      <c r="R62" s="114">
        <v>3.3333333333333301E-3</v>
      </c>
      <c r="S62" s="114">
        <v>3.3333333333333301E-3</v>
      </c>
      <c r="T62" s="114">
        <v>6.6666666666666602E-3</v>
      </c>
      <c r="U62" s="114">
        <v>0.24</v>
      </c>
      <c r="V62" s="114">
        <v>0</v>
      </c>
      <c r="W62" s="114">
        <v>0.03</v>
      </c>
      <c r="X62" s="114">
        <v>3.3333333333333301E-3</v>
      </c>
      <c r="Y62" s="114">
        <v>1.3333333333333299E-2</v>
      </c>
      <c r="Z62" s="114">
        <v>0</v>
      </c>
      <c r="AA62" s="115">
        <v>6.3333333333333297E-2</v>
      </c>
      <c r="AB62" s="115">
        <v>3.3333333333333301E-3</v>
      </c>
      <c r="AC62" s="107">
        <v>0.25333333333333302</v>
      </c>
      <c r="AD62" s="107">
        <v>1.3333333333333299E-2</v>
      </c>
      <c r="AE62" s="116">
        <v>0</v>
      </c>
      <c r="AF62" s="114">
        <f t="shared" si="61"/>
        <v>0.663333333333333</v>
      </c>
      <c r="AL62" s="2" t="s">
        <v>96</v>
      </c>
      <c r="AM62">
        <f t="shared" si="64"/>
        <v>0</v>
      </c>
      <c r="AN62">
        <f t="shared" si="65"/>
        <v>0</v>
      </c>
      <c r="AO62">
        <f t="shared" si="66"/>
        <v>0</v>
      </c>
      <c r="AP62">
        <f t="shared" si="67"/>
        <v>0</v>
      </c>
      <c r="AQ62">
        <f t="shared" si="68"/>
        <v>0</v>
      </c>
      <c r="AR62">
        <f t="shared" si="69"/>
        <v>1.0050251256281402</v>
      </c>
      <c r="AS62">
        <f t="shared" si="70"/>
        <v>0</v>
      </c>
      <c r="AT62">
        <f t="shared" si="71"/>
        <v>0</v>
      </c>
      <c r="AU62">
        <f t="shared" si="72"/>
        <v>0</v>
      </c>
      <c r="AV62">
        <f t="shared" si="73"/>
        <v>0</v>
      </c>
      <c r="AW62">
        <f t="shared" si="74"/>
        <v>0</v>
      </c>
      <c r="AX62">
        <f t="shared" si="43"/>
        <v>0.50251256281407009</v>
      </c>
      <c r="AY62">
        <f t="shared" si="44"/>
        <v>0</v>
      </c>
      <c r="AZ62">
        <f t="shared" si="45"/>
        <v>0</v>
      </c>
      <c r="BA62">
        <f t="shared" si="46"/>
        <v>3.0150753768844236</v>
      </c>
      <c r="BB62">
        <f t="shared" si="47"/>
        <v>0.50251256281407009</v>
      </c>
      <c r="BC62">
        <f t="shared" si="48"/>
        <v>0.50251256281407009</v>
      </c>
      <c r="BD62">
        <f t="shared" si="49"/>
        <v>1.0050251256281402</v>
      </c>
      <c r="BE62">
        <f t="shared" si="50"/>
        <v>36.180904522613083</v>
      </c>
      <c r="BF62">
        <f t="shared" si="51"/>
        <v>0</v>
      </c>
      <c r="BG62">
        <f t="shared" si="52"/>
        <v>4.5226130653266354</v>
      </c>
      <c r="BH62">
        <f t="shared" si="53"/>
        <v>0.50251256281407009</v>
      </c>
      <c r="BI62">
        <f t="shared" si="54"/>
        <v>2.0100502512562772</v>
      </c>
      <c r="BJ62">
        <f t="shared" si="55"/>
        <v>0</v>
      </c>
      <c r="BK62">
        <f t="shared" si="56"/>
        <v>9.5477386934673358</v>
      </c>
      <c r="BL62">
        <f t="shared" si="57"/>
        <v>0.50251256281407009</v>
      </c>
      <c r="BM62">
        <f t="shared" si="58"/>
        <v>38.190954773869322</v>
      </c>
      <c r="BN62">
        <f t="shared" si="59"/>
        <v>2.0100502512562772</v>
      </c>
      <c r="BO62">
        <f t="shared" si="60"/>
        <v>0</v>
      </c>
      <c r="BP62" s="40">
        <f t="shared" si="62"/>
        <v>99.999999999999972</v>
      </c>
      <c r="BS62" s="128" t="s">
        <v>96</v>
      </c>
      <c r="BT62" s="30">
        <v>0</v>
      </c>
      <c r="BU62" s="30">
        <v>0</v>
      </c>
      <c r="BV62" s="30">
        <v>0</v>
      </c>
      <c r="BW62" s="30">
        <v>0</v>
      </c>
      <c r="BX62" s="30">
        <v>0</v>
      </c>
      <c r="BY62" s="30">
        <v>1.0050251256281402</v>
      </c>
      <c r="BZ62" s="30">
        <v>0</v>
      </c>
      <c r="CA62" s="30">
        <v>0</v>
      </c>
      <c r="CB62" s="30">
        <v>0</v>
      </c>
      <c r="CC62" s="30">
        <v>0</v>
      </c>
      <c r="CD62" s="30">
        <v>0</v>
      </c>
      <c r="CE62" s="30">
        <v>0.50251256281407009</v>
      </c>
      <c r="CF62" s="30">
        <v>0</v>
      </c>
      <c r="CG62" s="30">
        <v>0</v>
      </c>
      <c r="CH62" s="30">
        <v>3.0150753768844236</v>
      </c>
      <c r="CI62" s="30">
        <v>0.50251256281407009</v>
      </c>
      <c r="CJ62" s="30">
        <v>0.50251256281407009</v>
      </c>
      <c r="CK62" s="30">
        <v>1.0050251256281402</v>
      </c>
      <c r="CL62" s="30">
        <v>36.180904522613083</v>
      </c>
      <c r="CM62" s="30">
        <v>0</v>
      </c>
      <c r="CN62" s="30">
        <v>4.5226130653266354</v>
      </c>
      <c r="CO62" s="6">
        <v>0.50251256281407009</v>
      </c>
      <c r="CP62" s="6">
        <v>2.0100502512562772</v>
      </c>
      <c r="CQ62" s="6">
        <v>0</v>
      </c>
      <c r="CR62" s="6">
        <v>9.5477386934673358</v>
      </c>
      <c r="CS62" s="6">
        <v>0.50251256281407009</v>
      </c>
      <c r="CT62" s="6">
        <v>38.190954773869322</v>
      </c>
      <c r="CU62" s="6">
        <v>2.0100502512562772</v>
      </c>
      <c r="CV62" s="100">
        <v>0</v>
      </c>
      <c r="CW62" s="6">
        <f t="shared" si="63"/>
        <v>99.999999999999972</v>
      </c>
    </row>
    <row r="63" spans="2:132" x14ac:dyDescent="0.25">
      <c r="B63" s="2" t="s">
        <v>97</v>
      </c>
      <c r="C63" s="107">
        <v>0</v>
      </c>
      <c r="D63" s="107">
        <v>0</v>
      </c>
      <c r="E63" s="114">
        <v>0</v>
      </c>
      <c r="F63" s="107">
        <v>0</v>
      </c>
      <c r="G63" s="107">
        <v>0</v>
      </c>
      <c r="H63" s="114">
        <v>6.6666666666666602E-3</v>
      </c>
      <c r="I63" s="107">
        <v>0</v>
      </c>
      <c r="J63" s="107">
        <v>0</v>
      </c>
      <c r="K63" s="114">
        <v>0</v>
      </c>
      <c r="L63" s="114">
        <v>0</v>
      </c>
      <c r="M63" s="114">
        <v>0</v>
      </c>
      <c r="N63" s="114">
        <v>0.06</v>
      </c>
      <c r="O63" s="114">
        <v>0</v>
      </c>
      <c r="P63" s="114">
        <v>0</v>
      </c>
      <c r="Q63" s="114">
        <v>6.6666666666666602E-3</v>
      </c>
      <c r="R63" s="114">
        <v>0</v>
      </c>
      <c r="S63" s="114">
        <v>0.01</v>
      </c>
      <c r="T63" s="114">
        <v>3.3333333333333301E-3</v>
      </c>
      <c r="U63" s="114">
        <v>0.64666666666666595</v>
      </c>
      <c r="V63" s="114">
        <v>0</v>
      </c>
      <c r="W63" s="114">
        <v>0.01</v>
      </c>
      <c r="X63" s="114">
        <v>3.3333333333333301E-3</v>
      </c>
      <c r="Y63" s="114">
        <v>0</v>
      </c>
      <c r="Z63" s="114">
        <v>0</v>
      </c>
      <c r="AA63" s="115">
        <v>0</v>
      </c>
      <c r="AB63" s="115">
        <v>1.3333333333333299E-2</v>
      </c>
      <c r="AC63" s="107">
        <v>2.6666666666666599E-2</v>
      </c>
      <c r="AD63" s="107">
        <v>0</v>
      </c>
      <c r="AE63" s="116">
        <v>0</v>
      </c>
      <c r="AF63" s="114">
        <f t="shared" si="61"/>
        <v>0.78666666666666585</v>
      </c>
      <c r="AL63" s="2" t="s">
        <v>97</v>
      </c>
      <c r="AM63">
        <f t="shared" si="64"/>
        <v>0</v>
      </c>
      <c r="AN63">
        <f t="shared" si="65"/>
        <v>0</v>
      </c>
      <c r="AO63">
        <f t="shared" si="66"/>
        <v>0</v>
      </c>
      <c r="AP63">
        <f t="shared" si="67"/>
        <v>0</v>
      </c>
      <c r="AQ63">
        <f t="shared" si="68"/>
        <v>0</v>
      </c>
      <c r="AR63">
        <f t="shared" si="69"/>
        <v>0.84745762711864403</v>
      </c>
      <c r="AS63">
        <f t="shared" si="70"/>
        <v>0</v>
      </c>
      <c r="AT63">
        <f t="shared" si="71"/>
        <v>0</v>
      </c>
      <c r="AU63">
        <f t="shared" si="72"/>
        <v>0</v>
      </c>
      <c r="AV63">
        <f t="shared" si="73"/>
        <v>0</v>
      </c>
      <c r="AW63">
        <f t="shared" si="74"/>
        <v>0</v>
      </c>
      <c r="AX63">
        <f t="shared" si="43"/>
        <v>7.6271186440678047</v>
      </c>
      <c r="AY63">
        <f t="shared" si="44"/>
        <v>0</v>
      </c>
      <c r="AZ63">
        <f t="shared" si="45"/>
        <v>0</v>
      </c>
      <c r="BA63">
        <f t="shared" si="46"/>
        <v>0.84745762711864403</v>
      </c>
      <c r="BB63">
        <f t="shared" si="47"/>
        <v>0</v>
      </c>
      <c r="BC63">
        <f t="shared" si="48"/>
        <v>1.2711864406779674</v>
      </c>
      <c r="BD63">
        <f t="shared" si="49"/>
        <v>0.42372881355932202</v>
      </c>
      <c r="BE63">
        <f t="shared" si="50"/>
        <v>82.20338983050847</v>
      </c>
      <c r="BF63">
        <f t="shared" si="51"/>
        <v>0</v>
      </c>
      <c r="BG63">
        <f t="shared" si="52"/>
        <v>1.2711864406779674</v>
      </c>
      <c r="BH63">
        <f t="shared" si="53"/>
        <v>0.42372881355932202</v>
      </c>
      <c r="BI63">
        <f t="shared" si="54"/>
        <v>0</v>
      </c>
      <c r="BJ63">
        <f t="shared" si="55"/>
        <v>0</v>
      </c>
      <c r="BK63">
        <f t="shared" si="56"/>
        <v>0</v>
      </c>
      <c r="BL63">
        <f t="shared" si="57"/>
        <v>1.6949152542372856</v>
      </c>
      <c r="BM63">
        <f t="shared" si="58"/>
        <v>3.3898305084745712</v>
      </c>
      <c r="BN63">
        <f t="shared" si="59"/>
        <v>0</v>
      </c>
      <c r="BO63">
        <f t="shared" si="60"/>
        <v>0</v>
      </c>
      <c r="BP63" s="40">
        <f t="shared" si="62"/>
        <v>100</v>
      </c>
      <c r="BS63" s="128" t="s">
        <v>97</v>
      </c>
      <c r="BT63" s="30">
        <v>0</v>
      </c>
      <c r="BU63" s="30">
        <v>0</v>
      </c>
      <c r="BV63" s="30">
        <v>0</v>
      </c>
      <c r="BW63" s="30">
        <v>0</v>
      </c>
      <c r="BX63" s="30">
        <v>0</v>
      </c>
      <c r="BY63" s="30">
        <v>0.84745762711864403</v>
      </c>
      <c r="BZ63" s="30">
        <v>0</v>
      </c>
      <c r="CA63" s="30">
        <v>0</v>
      </c>
      <c r="CB63" s="30">
        <v>0</v>
      </c>
      <c r="CC63" s="30">
        <v>0</v>
      </c>
      <c r="CD63" s="30">
        <v>0</v>
      </c>
      <c r="CE63" s="30">
        <v>7.6271186440678047</v>
      </c>
      <c r="CF63" s="30">
        <v>0</v>
      </c>
      <c r="CG63" s="30">
        <v>0</v>
      </c>
      <c r="CH63" s="30">
        <v>0.84745762711864403</v>
      </c>
      <c r="CI63" s="30">
        <v>0</v>
      </c>
      <c r="CJ63" s="30">
        <v>1.2711864406779674</v>
      </c>
      <c r="CK63" s="30">
        <v>0.42372881355932202</v>
      </c>
      <c r="CL63" s="30">
        <v>82.20338983050847</v>
      </c>
      <c r="CM63" s="30">
        <v>0</v>
      </c>
      <c r="CN63" s="30">
        <v>1.2711864406779674</v>
      </c>
      <c r="CO63" s="6">
        <v>0.42372881355932202</v>
      </c>
      <c r="CP63" s="6">
        <v>0</v>
      </c>
      <c r="CQ63" s="6">
        <v>0</v>
      </c>
      <c r="CR63" s="6">
        <v>0</v>
      </c>
      <c r="CS63" s="6">
        <v>1.6949152542372856</v>
      </c>
      <c r="CT63" s="6">
        <v>3.3898305084745712</v>
      </c>
      <c r="CU63" s="6">
        <v>0</v>
      </c>
      <c r="CV63" s="100">
        <v>0</v>
      </c>
      <c r="CW63" s="6">
        <f t="shared" si="63"/>
        <v>100</v>
      </c>
    </row>
    <row r="64" spans="2:132" x14ac:dyDescent="0.25">
      <c r="B64" s="2" t="s">
        <v>98</v>
      </c>
      <c r="C64" s="107">
        <v>0</v>
      </c>
      <c r="D64" s="107">
        <v>0</v>
      </c>
      <c r="E64" s="114">
        <v>0</v>
      </c>
      <c r="F64" s="107">
        <v>0</v>
      </c>
      <c r="G64" s="107">
        <v>0</v>
      </c>
      <c r="H64" s="114">
        <v>1.6666666666666601E-2</v>
      </c>
      <c r="I64" s="107">
        <v>0</v>
      </c>
      <c r="J64" s="107">
        <v>0</v>
      </c>
      <c r="K64" s="114">
        <v>0</v>
      </c>
      <c r="L64" s="114">
        <v>0</v>
      </c>
      <c r="M64" s="114">
        <v>0</v>
      </c>
      <c r="N64" s="114">
        <v>1.3333333333333299E-2</v>
      </c>
      <c r="O64" s="114">
        <v>0</v>
      </c>
      <c r="P64" s="114">
        <v>0</v>
      </c>
      <c r="Q64" s="114">
        <v>1.6666666666666601E-2</v>
      </c>
      <c r="R64" s="114">
        <v>0</v>
      </c>
      <c r="S64" s="114">
        <v>0</v>
      </c>
      <c r="T64" s="114">
        <v>3.3333333333333301E-3</v>
      </c>
      <c r="U64" s="114">
        <v>0.34666666666666601</v>
      </c>
      <c r="V64" s="114">
        <v>0</v>
      </c>
      <c r="W64" s="114">
        <v>0.03</v>
      </c>
      <c r="X64" s="114">
        <v>1.6666666666666601E-2</v>
      </c>
      <c r="Y64" s="114">
        <v>0.03</v>
      </c>
      <c r="Z64" s="114">
        <v>0</v>
      </c>
      <c r="AA64" s="115">
        <v>6.6666666666666602E-3</v>
      </c>
      <c r="AB64" s="115">
        <v>0.01</v>
      </c>
      <c r="AC64" s="107">
        <v>0.146666666666666</v>
      </c>
      <c r="AD64" s="107">
        <v>0.01</v>
      </c>
      <c r="AE64" s="116">
        <v>0</v>
      </c>
      <c r="AF64" s="114">
        <f t="shared" si="61"/>
        <v>0.64666666666666517</v>
      </c>
      <c r="AL64" s="2" t="s">
        <v>98</v>
      </c>
      <c r="AM64">
        <f t="shared" si="64"/>
        <v>0</v>
      </c>
      <c r="AN64">
        <f t="shared" si="65"/>
        <v>0</v>
      </c>
      <c r="AO64">
        <f t="shared" si="66"/>
        <v>0</v>
      </c>
      <c r="AP64">
        <f t="shared" si="67"/>
        <v>0</v>
      </c>
      <c r="AQ64">
        <f t="shared" si="68"/>
        <v>0</v>
      </c>
      <c r="AR64">
        <f t="shared" si="69"/>
        <v>2.5773195876288617</v>
      </c>
      <c r="AS64">
        <f t="shared" si="70"/>
        <v>0</v>
      </c>
      <c r="AT64">
        <f t="shared" si="71"/>
        <v>0</v>
      </c>
      <c r="AU64">
        <f t="shared" si="72"/>
        <v>0</v>
      </c>
      <c r="AV64">
        <f t="shared" si="73"/>
        <v>0</v>
      </c>
      <c r="AW64">
        <f t="shared" si="74"/>
        <v>0</v>
      </c>
      <c r="AX64">
        <f t="shared" si="43"/>
        <v>2.0618556701030921</v>
      </c>
      <c r="AY64">
        <f t="shared" si="44"/>
        <v>0</v>
      </c>
      <c r="AZ64">
        <f t="shared" si="45"/>
        <v>0</v>
      </c>
      <c r="BA64">
        <f t="shared" si="46"/>
        <v>2.5773195876288617</v>
      </c>
      <c r="BB64">
        <f t="shared" si="47"/>
        <v>0</v>
      </c>
      <c r="BC64">
        <f t="shared" si="48"/>
        <v>0</v>
      </c>
      <c r="BD64">
        <f t="shared" si="49"/>
        <v>0.51546391752577381</v>
      </c>
      <c r="BE64">
        <f t="shared" si="50"/>
        <v>53.608247422680435</v>
      </c>
      <c r="BF64">
        <f t="shared" si="51"/>
        <v>0</v>
      </c>
      <c r="BG64">
        <f t="shared" si="52"/>
        <v>4.6391752577319698</v>
      </c>
      <c r="BH64">
        <f t="shared" si="53"/>
        <v>2.5773195876288617</v>
      </c>
      <c r="BI64">
        <f t="shared" si="54"/>
        <v>4.6391752577319698</v>
      </c>
      <c r="BJ64">
        <f t="shared" si="55"/>
        <v>0</v>
      </c>
      <c r="BK64">
        <f t="shared" si="56"/>
        <v>1.0309278350515476</v>
      </c>
      <c r="BL64">
        <f t="shared" si="57"/>
        <v>1.5463917525773232</v>
      </c>
      <c r="BM64">
        <f t="shared" si="58"/>
        <v>22.680412371133972</v>
      </c>
      <c r="BN64">
        <f t="shared" si="59"/>
        <v>1.5463917525773232</v>
      </c>
      <c r="BO64">
        <f t="shared" si="60"/>
        <v>0</v>
      </c>
      <c r="BP64" s="40">
        <f t="shared" si="62"/>
        <v>99.999999999999972</v>
      </c>
      <c r="BS64" s="128" t="s">
        <v>98</v>
      </c>
      <c r="BT64" s="30">
        <v>0</v>
      </c>
      <c r="BU64" s="30">
        <v>0</v>
      </c>
      <c r="BV64" s="30">
        <v>0</v>
      </c>
      <c r="BW64" s="30">
        <v>0</v>
      </c>
      <c r="BX64" s="30">
        <v>0</v>
      </c>
      <c r="BY64" s="30">
        <v>2.5773195876288617</v>
      </c>
      <c r="BZ64" s="30">
        <v>0</v>
      </c>
      <c r="CA64" s="30">
        <v>0</v>
      </c>
      <c r="CB64" s="30">
        <v>0</v>
      </c>
      <c r="CC64" s="30">
        <v>0</v>
      </c>
      <c r="CD64" s="30">
        <v>0</v>
      </c>
      <c r="CE64" s="30">
        <v>2.0618556701030921</v>
      </c>
      <c r="CF64" s="30">
        <v>0</v>
      </c>
      <c r="CG64" s="30">
        <v>0</v>
      </c>
      <c r="CH64" s="30">
        <v>2.5773195876288617</v>
      </c>
      <c r="CI64" s="30">
        <v>0</v>
      </c>
      <c r="CJ64" s="30">
        <v>0</v>
      </c>
      <c r="CK64" s="30">
        <v>0.51546391752577381</v>
      </c>
      <c r="CL64" s="30">
        <v>53.608247422680435</v>
      </c>
      <c r="CM64" s="30">
        <v>0</v>
      </c>
      <c r="CN64" s="30">
        <v>4.6391752577319698</v>
      </c>
      <c r="CO64" s="6">
        <v>2.5773195876288617</v>
      </c>
      <c r="CP64" s="6">
        <v>4.6391752577319698</v>
      </c>
      <c r="CQ64" s="6">
        <v>0</v>
      </c>
      <c r="CR64" s="6">
        <v>1.0309278350515476</v>
      </c>
      <c r="CS64" s="6">
        <v>1.5463917525773232</v>
      </c>
      <c r="CT64" s="6">
        <v>22.680412371133972</v>
      </c>
      <c r="CU64" s="6">
        <v>1.5463917525773232</v>
      </c>
      <c r="CV64" s="100">
        <v>0</v>
      </c>
      <c r="CW64" s="6">
        <f t="shared" si="63"/>
        <v>99.999999999999972</v>
      </c>
    </row>
    <row r="65" spans="2:103" x14ac:dyDescent="0.25">
      <c r="B65" s="2" t="s">
        <v>99</v>
      </c>
      <c r="C65" s="19">
        <v>5.3333333333333302E-2</v>
      </c>
      <c r="D65" s="19">
        <v>0</v>
      </c>
      <c r="E65" s="3">
        <v>0</v>
      </c>
      <c r="F65" s="19">
        <v>0</v>
      </c>
      <c r="G65" s="19">
        <v>0</v>
      </c>
      <c r="H65" s="3">
        <v>1.6666666666666601E-2</v>
      </c>
      <c r="I65" s="19">
        <v>0</v>
      </c>
      <c r="J65" s="19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0.163333333333333</v>
      </c>
      <c r="V65" s="3">
        <v>3.3333333333333298E-2</v>
      </c>
      <c r="W65" s="3">
        <v>3.3333333333333298E-2</v>
      </c>
      <c r="X65" s="3">
        <v>4.33333333333333E-2</v>
      </c>
      <c r="Y65" s="3">
        <v>0</v>
      </c>
      <c r="Z65" s="3">
        <v>0</v>
      </c>
      <c r="AA65" s="4">
        <v>0</v>
      </c>
      <c r="AB65" s="4">
        <v>0</v>
      </c>
      <c r="AC65" s="19">
        <v>0</v>
      </c>
      <c r="AD65" s="19">
        <v>0</v>
      </c>
      <c r="AE65" s="9">
        <v>0</v>
      </c>
      <c r="AF65" s="114">
        <f t="shared" si="61"/>
        <v>0.34333333333333277</v>
      </c>
      <c r="AL65" s="2" t="s">
        <v>99</v>
      </c>
      <c r="AM65">
        <f t="shared" si="64"/>
        <v>15.533980582524288</v>
      </c>
      <c r="AN65">
        <f t="shared" si="65"/>
        <v>0</v>
      </c>
      <c r="AO65">
        <f t="shared" si="66"/>
        <v>0</v>
      </c>
      <c r="AP65">
        <f t="shared" si="67"/>
        <v>0</v>
      </c>
      <c r="AQ65">
        <f t="shared" si="68"/>
        <v>0</v>
      </c>
      <c r="AR65">
        <f t="shared" si="69"/>
        <v>4.8543689320388239</v>
      </c>
      <c r="AS65">
        <f t="shared" si="70"/>
        <v>0</v>
      </c>
      <c r="AT65">
        <f t="shared" si="71"/>
        <v>0</v>
      </c>
      <c r="AU65">
        <f t="shared" si="72"/>
        <v>0</v>
      </c>
      <c r="AV65">
        <f t="shared" si="73"/>
        <v>0</v>
      </c>
      <c r="AW65">
        <f t="shared" si="74"/>
        <v>0</v>
      </c>
      <c r="AX65">
        <f t="shared" si="43"/>
        <v>0</v>
      </c>
      <c r="AY65">
        <f t="shared" si="44"/>
        <v>0</v>
      </c>
      <c r="AZ65">
        <f t="shared" si="45"/>
        <v>0</v>
      </c>
      <c r="BA65">
        <f t="shared" si="46"/>
        <v>0</v>
      </c>
      <c r="BB65">
        <f t="shared" si="47"/>
        <v>0</v>
      </c>
      <c r="BC65">
        <f t="shared" si="48"/>
        <v>0</v>
      </c>
      <c r="BD65">
        <f t="shared" si="49"/>
        <v>0</v>
      </c>
      <c r="BE65">
        <f t="shared" si="50"/>
        <v>47.572815533980567</v>
      </c>
      <c r="BF65">
        <f t="shared" si="51"/>
        <v>9.7087378640776762</v>
      </c>
      <c r="BG65">
        <f t="shared" si="52"/>
        <v>9.7087378640776762</v>
      </c>
      <c r="BH65">
        <f t="shared" si="53"/>
        <v>12.621359223300983</v>
      </c>
      <c r="BI65">
        <f t="shared" si="54"/>
        <v>0</v>
      </c>
      <c r="BJ65">
        <f t="shared" si="55"/>
        <v>0</v>
      </c>
      <c r="BK65">
        <f t="shared" si="56"/>
        <v>0</v>
      </c>
      <c r="BL65">
        <f t="shared" si="57"/>
        <v>0</v>
      </c>
      <c r="BM65">
        <f t="shared" si="58"/>
        <v>0</v>
      </c>
      <c r="BN65">
        <f t="shared" si="59"/>
        <v>0</v>
      </c>
      <c r="BO65">
        <f t="shared" si="60"/>
        <v>0</v>
      </c>
      <c r="BP65" s="40">
        <f t="shared" si="62"/>
        <v>100.00000000000001</v>
      </c>
      <c r="BS65" s="123" t="s">
        <v>99</v>
      </c>
      <c r="BT65" s="30">
        <v>15.533980582524288</v>
      </c>
      <c r="BU65" s="30">
        <v>0</v>
      </c>
      <c r="BV65" s="30">
        <v>0</v>
      </c>
      <c r="BW65" s="30">
        <v>0</v>
      </c>
      <c r="BX65" s="30">
        <v>0</v>
      </c>
      <c r="BY65" s="30">
        <v>4.8543689320388239</v>
      </c>
      <c r="BZ65" s="30">
        <v>0</v>
      </c>
      <c r="CA65" s="30">
        <v>0</v>
      </c>
      <c r="CB65" s="30">
        <v>0</v>
      </c>
      <c r="CC65" s="30">
        <v>0</v>
      </c>
      <c r="CD65" s="30">
        <v>0</v>
      </c>
      <c r="CE65" s="30">
        <v>0</v>
      </c>
      <c r="CF65" s="30">
        <v>0</v>
      </c>
      <c r="CG65" s="30">
        <v>0</v>
      </c>
      <c r="CH65" s="30">
        <v>0</v>
      </c>
      <c r="CI65" s="30">
        <v>0</v>
      </c>
      <c r="CJ65" s="30">
        <v>0</v>
      </c>
      <c r="CK65" s="30">
        <v>0</v>
      </c>
      <c r="CL65" s="30">
        <v>47.572815533980567</v>
      </c>
      <c r="CM65" s="30">
        <v>9.7087378640776762</v>
      </c>
      <c r="CN65" s="30">
        <v>9.7087378640776762</v>
      </c>
      <c r="CO65" s="6">
        <v>12.621359223300983</v>
      </c>
      <c r="CP65" s="6">
        <v>0</v>
      </c>
      <c r="CQ65" s="6">
        <v>0</v>
      </c>
      <c r="CR65" s="6">
        <v>0</v>
      </c>
      <c r="CS65" s="6">
        <v>0</v>
      </c>
      <c r="CT65" s="6">
        <v>0</v>
      </c>
      <c r="CU65" s="6">
        <v>0</v>
      </c>
      <c r="CV65" s="100">
        <v>0</v>
      </c>
      <c r="CW65" s="6">
        <f t="shared" si="63"/>
        <v>100.00000000000001</v>
      </c>
    </row>
    <row r="66" spans="2:103" x14ac:dyDescent="0.25">
      <c r="B66" s="2" t="s">
        <v>100</v>
      </c>
      <c r="C66" s="19">
        <v>0</v>
      </c>
      <c r="D66" s="19">
        <v>0</v>
      </c>
      <c r="E66" s="3">
        <v>0</v>
      </c>
      <c r="F66" s="19">
        <v>0</v>
      </c>
      <c r="G66" s="19">
        <v>0</v>
      </c>
      <c r="H66" s="3">
        <v>0</v>
      </c>
      <c r="I66" s="19">
        <v>0</v>
      </c>
      <c r="J66" s="19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2.33333333333333E-2</v>
      </c>
      <c r="X66" s="3">
        <v>0</v>
      </c>
      <c r="Y66" s="3">
        <v>0</v>
      </c>
      <c r="Z66" s="3">
        <v>0</v>
      </c>
      <c r="AA66" s="4">
        <v>0</v>
      </c>
      <c r="AB66" s="4">
        <v>0</v>
      </c>
      <c r="AC66" s="19">
        <v>0</v>
      </c>
      <c r="AD66" s="19">
        <v>0.15666666666666601</v>
      </c>
      <c r="AE66" s="9">
        <v>0</v>
      </c>
      <c r="AF66" s="114">
        <f t="shared" si="61"/>
        <v>0.1799999999999993</v>
      </c>
      <c r="AL66" s="2" t="s">
        <v>100</v>
      </c>
      <c r="AM66">
        <f t="shared" si="64"/>
        <v>0</v>
      </c>
      <c r="AN66">
        <f t="shared" si="65"/>
        <v>0</v>
      </c>
      <c r="AO66">
        <f t="shared" si="66"/>
        <v>0</v>
      </c>
      <c r="AP66">
        <f t="shared" si="67"/>
        <v>0</v>
      </c>
      <c r="AQ66">
        <f t="shared" si="68"/>
        <v>0</v>
      </c>
      <c r="AR66">
        <f t="shared" si="69"/>
        <v>0</v>
      </c>
      <c r="AS66">
        <f t="shared" si="70"/>
        <v>0</v>
      </c>
      <c r="AT66">
        <f t="shared" si="71"/>
        <v>0</v>
      </c>
      <c r="AU66">
        <f t="shared" si="72"/>
        <v>0</v>
      </c>
      <c r="AV66">
        <f t="shared" si="73"/>
        <v>0</v>
      </c>
      <c r="AW66">
        <f t="shared" si="74"/>
        <v>0</v>
      </c>
      <c r="AX66">
        <f t="shared" si="43"/>
        <v>0</v>
      </c>
      <c r="AY66">
        <f t="shared" si="44"/>
        <v>0</v>
      </c>
      <c r="AZ66">
        <f t="shared" si="45"/>
        <v>0</v>
      </c>
      <c r="BA66">
        <f t="shared" si="46"/>
        <v>0</v>
      </c>
      <c r="BB66">
        <f t="shared" si="47"/>
        <v>0</v>
      </c>
      <c r="BC66">
        <f t="shared" si="48"/>
        <v>0</v>
      </c>
      <c r="BD66">
        <f t="shared" si="49"/>
        <v>0</v>
      </c>
      <c r="BE66">
        <f t="shared" si="50"/>
        <v>0</v>
      </c>
      <c r="BF66">
        <f t="shared" si="51"/>
        <v>0</v>
      </c>
      <c r="BG66">
        <f t="shared" si="52"/>
        <v>12.962962962962994</v>
      </c>
      <c r="BH66">
        <f t="shared" si="53"/>
        <v>0</v>
      </c>
      <c r="BI66">
        <f t="shared" si="54"/>
        <v>0</v>
      </c>
      <c r="BJ66">
        <f t="shared" si="55"/>
        <v>0</v>
      </c>
      <c r="BK66">
        <f t="shared" si="56"/>
        <v>0</v>
      </c>
      <c r="BL66">
        <f t="shared" si="57"/>
        <v>0</v>
      </c>
      <c r="BM66">
        <f t="shared" si="58"/>
        <v>0</v>
      </c>
      <c r="BN66">
        <f t="shared" si="59"/>
        <v>87.03703703703701</v>
      </c>
      <c r="BO66">
        <f t="shared" si="60"/>
        <v>0</v>
      </c>
      <c r="BP66" s="40">
        <f t="shared" si="62"/>
        <v>100</v>
      </c>
      <c r="BS66" s="124" t="s">
        <v>100</v>
      </c>
      <c r="BT66" s="30">
        <v>0</v>
      </c>
      <c r="BU66" s="30">
        <v>0</v>
      </c>
      <c r="BV66" s="30">
        <v>0</v>
      </c>
      <c r="BW66" s="30">
        <v>0</v>
      </c>
      <c r="BX66" s="30">
        <v>0</v>
      </c>
      <c r="BY66" s="30">
        <v>0</v>
      </c>
      <c r="BZ66" s="30">
        <v>0</v>
      </c>
      <c r="CA66" s="30">
        <v>0</v>
      </c>
      <c r="CB66" s="30">
        <v>0</v>
      </c>
      <c r="CC66" s="30">
        <v>0</v>
      </c>
      <c r="CD66" s="30">
        <v>0</v>
      </c>
      <c r="CE66" s="30">
        <v>0</v>
      </c>
      <c r="CF66" s="30">
        <v>0</v>
      </c>
      <c r="CG66" s="30">
        <v>0</v>
      </c>
      <c r="CH66" s="30">
        <v>0</v>
      </c>
      <c r="CI66" s="30">
        <v>0</v>
      </c>
      <c r="CJ66" s="30">
        <v>0</v>
      </c>
      <c r="CK66" s="30">
        <v>0</v>
      </c>
      <c r="CL66" s="30">
        <v>0</v>
      </c>
      <c r="CM66" s="30">
        <v>0</v>
      </c>
      <c r="CN66" s="30">
        <v>12.962962962962994</v>
      </c>
      <c r="CO66" s="6">
        <v>0</v>
      </c>
      <c r="CP66" s="6">
        <v>0</v>
      </c>
      <c r="CQ66" s="6">
        <v>0</v>
      </c>
      <c r="CR66" s="6">
        <v>0</v>
      </c>
      <c r="CS66" s="6">
        <v>0</v>
      </c>
      <c r="CT66" s="6">
        <v>0</v>
      </c>
      <c r="CU66" s="6">
        <v>87.03703703703701</v>
      </c>
      <c r="CV66" s="100">
        <v>0</v>
      </c>
      <c r="CW66" s="6">
        <f t="shared" si="63"/>
        <v>100</v>
      </c>
    </row>
    <row r="67" spans="2:103" x14ac:dyDescent="0.25">
      <c r="B67" s="2" t="s">
        <v>101</v>
      </c>
      <c r="C67" s="19">
        <v>3.3333333333333301E-3</v>
      </c>
      <c r="D67" s="19">
        <v>0</v>
      </c>
      <c r="E67" s="3">
        <v>0</v>
      </c>
      <c r="F67" s="19">
        <v>0</v>
      </c>
      <c r="G67" s="19">
        <v>0</v>
      </c>
      <c r="H67" s="3">
        <v>6.6666666666666602E-3</v>
      </c>
      <c r="I67" s="19">
        <v>3.3333333333333298E-2</v>
      </c>
      <c r="J67" s="19">
        <v>0</v>
      </c>
      <c r="K67" s="3">
        <v>0</v>
      </c>
      <c r="L67" s="3">
        <v>0</v>
      </c>
      <c r="M67" s="3">
        <v>6.6666666666666602E-3</v>
      </c>
      <c r="N67" s="3">
        <v>0</v>
      </c>
      <c r="O67" s="3">
        <v>6.6666666666666602E-3</v>
      </c>
      <c r="P67" s="3">
        <v>0</v>
      </c>
      <c r="Q67" s="3">
        <v>0</v>
      </c>
      <c r="R67" s="3">
        <v>0</v>
      </c>
      <c r="S67" s="3">
        <v>0</v>
      </c>
      <c r="T67" s="3">
        <v>3.3333333333333298E-2</v>
      </c>
      <c r="U67" s="3">
        <v>0.41666666666666602</v>
      </c>
      <c r="V67" s="3">
        <v>0</v>
      </c>
      <c r="W67" s="3">
        <v>0.123333333333333</v>
      </c>
      <c r="X67" s="3">
        <v>0.09</v>
      </c>
      <c r="Y67" s="3">
        <v>0</v>
      </c>
      <c r="Z67" s="3">
        <v>0</v>
      </c>
      <c r="AA67" s="4">
        <v>0</v>
      </c>
      <c r="AB67" s="4">
        <v>0</v>
      </c>
      <c r="AC67" s="19">
        <v>0</v>
      </c>
      <c r="AD67" s="19">
        <v>3.3333333333333301E-3</v>
      </c>
      <c r="AE67" s="9">
        <v>0</v>
      </c>
      <c r="AF67" s="114">
        <f t="shared" si="61"/>
        <v>0.72333333333333216</v>
      </c>
      <c r="AL67" s="2" t="s">
        <v>101</v>
      </c>
      <c r="AM67">
        <f t="shared" si="64"/>
        <v>0.46082949308755788</v>
      </c>
      <c r="AN67">
        <f t="shared" si="65"/>
        <v>0</v>
      </c>
      <c r="AO67">
        <f t="shared" si="66"/>
        <v>0</v>
      </c>
      <c r="AP67">
        <f t="shared" si="67"/>
        <v>0</v>
      </c>
      <c r="AQ67">
        <f t="shared" si="68"/>
        <v>0</v>
      </c>
      <c r="AR67">
        <f t="shared" si="69"/>
        <v>0.92165898617511577</v>
      </c>
      <c r="AS67">
        <f t="shared" si="70"/>
        <v>4.6082949308755792</v>
      </c>
      <c r="AT67">
        <f t="shared" si="71"/>
        <v>0</v>
      </c>
      <c r="AU67">
        <f t="shared" si="72"/>
        <v>0</v>
      </c>
      <c r="AV67">
        <f t="shared" si="73"/>
        <v>0</v>
      </c>
      <c r="AW67">
        <f t="shared" si="74"/>
        <v>0.92165898617511577</v>
      </c>
      <c r="AX67">
        <f t="shared" si="43"/>
        <v>0</v>
      </c>
      <c r="AY67">
        <f t="shared" si="44"/>
        <v>0.92165898617511577</v>
      </c>
      <c r="AZ67">
        <f t="shared" si="45"/>
        <v>0</v>
      </c>
      <c r="BA67">
        <f t="shared" si="46"/>
        <v>0</v>
      </c>
      <c r="BB67">
        <f t="shared" si="47"/>
        <v>0</v>
      </c>
      <c r="BC67">
        <f t="shared" si="48"/>
        <v>0</v>
      </c>
      <c r="BD67">
        <f t="shared" si="49"/>
        <v>4.6082949308755792</v>
      </c>
      <c r="BE67">
        <f t="shared" si="50"/>
        <v>57.603686635944705</v>
      </c>
      <c r="BF67">
        <f t="shared" si="51"/>
        <v>0</v>
      </c>
      <c r="BG67">
        <f t="shared" si="52"/>
        <v>17.050691244239612</v>
      </c>
      <c r="BH67">
        <f t="shared" si="53"/>
        <v>12.442396313364075</v>
      </c>
      <c r="BI67">
        <f t="shared" si="54"/>
        <v>0</v>
      </c>
      <c r="BJ67">
        <f t="shared" si="55"/>
        <v>0</v>
      </c>
      <c r="BK67">
        <f t="shared" si="56"/>
        <v>0</v>
      </c>
      <c r="BL67">
        <f t="shared" si="57"/>
        <v>0</v>
      </c>
      <c r="BM67">
        <f t="shared" si="58"/>
        <v>0</v>
      </c>
      <c r="BN67">
        <f t="shared" si="59"/>
        <v>0.46082949308755788</v>
      </c>
      <c r="BO67">
        <f t="shared" si="60"/>
        <v>0</v>
      </c>
      <c r="BP67" s="40">
        <f t="shared" si="62"/>
        <v>100.00000000000001</v>
      </c>
      <c r="BS67" s="125" t="s">
        <v>101</v>
      </c>
      <c r="BT67" s="30">
        <v>0.46082949308755788</v>
      </c>
      <c r="BU67" s="30">
        <v>0</v>
      </c>
      <c r="BV67" s="30">
        <v>0</v>
      </c>
      <c r="BW67" s="30">
        <v>0</v>
      </c>
      <c r="BX67" s="30">
        <v>0</v>
      </c>
      <c r="BY67" s="30">
        <v>0.92165898617511577</v>
      </c>
      <c r="BZ67" s="30">
        <v>4.6082949308755792</v>
      </c>
      <c r="CA67" s="30">
        <v>0</v>
      </c>
      <c r="CB67" s="30">
        <v>0</v>
      </c>
      <c r="CC67" s="30">
        <v>0</v>
      </c>
      <c r="CD67" s="30">
        <v>0.92165898617511577</v>
      </c>
      <c r="CE67" s="30">
        <v>0</v>
      </c>
      <c r="CF67" s="30">
        <v>0.92165898617511577</v>
      </c>
      <c r="CG67" s="30">
        <v>0</v>
      </c>
      <c r="CH67" s="30">
        <v>0</v>
      </c>
      <c r="CI67" s="30">
        <v>0</v>
      </c>
      <c r="CJ67" s="30">
        <v>0</v>
      </c>
      <c r="CK67" s="30">
        <v>4.6082949308755792</v>
      </c>
      <c r="CL67" s="30">
        <v>57.603686635944705</v>
      </c>
      <c r="CM67" s="30">
        <v>0</v>
      </c>
      <c r="CN67" s="30">
        <v>17.050691244239612</v>
      </c>
      <c r="CO67" s="6">
        <v>12.442396313364075</v>
      </c>
      <c r="CP67" s="6">
        <v>0</v>
      </c>
      <c r="CQ67" s="6">
        <v>0</v>
      </c>
      <c r="CR67" s="6">
        <v>0</v>
      </c>
      <c r="CS67" s="6">
        <v>0</v>
      </c>
      <c r="CT67" s="6">
        <v>0</v>
      </c>
      <c r="CU67" s="6">
        <v>0.46082949308755788</v>
      </c>
      <c r="CV67" s="100">
        <v>0</v>
      </c>
      <c r="CW67" s="6">
        <f t="shared" si="63"/>
        <v>100.00000000000001</v>
      </c>
    </row>
    <row r="68" spans="2:103" x14ac:dyDescent="0.25">
      <c r="B68" s="2" t="s">
        <v>102</v>
      </c>
      <c r="C68" s="19">
        <v>0</v>
      </c>
      <c r="D68" s="19">
        <v>0</v>
      </c>
      <c r="E68" s="3">
        <v>0</v>
      </c>
      <c r="F68" s="19">
        <v>0</v>
      </c>
      <c r="G68" s="19">
        <v>0</v>
      </c>
      <c r="H68" s="3">
        <v>0</v>
      </c>
      <c r="I68" s="19">
        <v>0</v>
      </c>
      <c r="J68" s="19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3.3333333333333301E-3</v>
      </c>
      <c r="S68" s="3">
        <v>0</v>
      </c>
      <c r="T68" s="3">
        <v>0</v>
      </c>
      <c r="U68" s="3">
        <v>0.116666666666666</v>
      </c>
      <c r="V68" s="3">
        <v>0.24</v>
      </c>
      <c r="W68" s="3">
        <v>6.6666666666666602E-3</v>
      </c>
      <c r="X68" s="3">
        <v>1.6666666666666601E-2</v>
      </c>
      <c r="Y68" s="3">
        <v>0</v>
      </c>
      <c r="Z68" s="3">
        <v>0</v>
      </c>
      <c r="AA68" s="4">
        <v>0</v>
      </c>
      <c r="AB68" s="4">
        <v>0</v>
      </c>
      <c r="AC68" s="19">
        <v>0</v>
      </c>
      <c r="AD68" s="19">
        <v>0</v>
      </c>
      <c r="AE68" s="9">
        <v>0</v>
      </c>
      <c r="AF68" s="114">
        <f t="shared" si="61"/>
        <v>0.38333333333333258</v>
      </c>
      <c r="AL68" s="2" t="s">
        <v>102</v>
      </c>
      <c r="AM68">
        <f t="shared" si="64"/>
        <v>0</v>
      </c>
      <c r="AN68">
        <f t="shared" si="65"/>
        <v>0</v>
      </c>
      <c r="AO68">
        <f t="shared" si="66"/>
        <v>0</v>
      </c>
      <c r="AP68">
        <f t="shared" si="67"/>
        <v>0</v>
      </c>
      <c r="AQ68">
        <f t="shared" si="68"/>
        <v>0</v>
      </c>
      <c r="AR68">
        <f t="shared" si="69"/>
        <v>0</v>
      </c>
      <c r="AS68">
        <f t="shared" si="70"/>
        <v>0</v>
      </c>
      <c r="AT68">
        <f t="shared" si="71"/>
        <v>0</v>
      </c>
      <c r="AU68">
        <f t="shared" si="72"/>
        <v>0</v>
      </c>
      <c r="AV68">
        <f t="shared" si="73"/>
        <v>0</v>
      </c>
      <c r="AW68">
        <f t="shared" si="74"/>
        <v>0</v>
      </c>
      <c r="AX68">
        <f t="shared" si="43"/>
        <v>0</v>
      </c>
      <c r="AY68">
        <f t="shared" si="44"/>
        <v>0</v>
      </c>
      <c r="AZ68">
        <f t="shared" si="45"/>
        <v>0</v>
      </c>
      <c r="BA68">
        <f t="shared" si="46"/>
        <v>0</v>
      </c>
      <c r="BB68">
        <f t="shared" si="47"/>
        <v>0.8695652173913051</v>
      </c>
      <c r="BC68">
        <f t="shared" si="48"/>
        <v>0</v>
      </c>
      <c r="BD68">
        <f t="shared" si="49"/>
        <v>0</v>
      </c>
      <c r="BE68">
        <f t="shared" si="50"/>
        <v>30.434782608695539</v>
      </c>
      <c r="BF68">
        <f t="shared" si="51"/>
        <v>62.608695652174035</v>
      </c>
      <c r="BG68">
        <f t="shared" si="52"/>
        <v>1.7391304347826102</v>
      </c>
      <c r="BH68">
        <f t="shared" si="53"/>
        <v>4.3478260869565135</v>
      </c>
      <c r="BI68">
        <f t="shared" si="54"/>
        <v>0</v>
      </c>
      <c r="BJ68">
        <f t="shared" si="55"/>
        <v>0</v>
      </c>
      <c r="BK68">
        <f t="shared" si="56"/>
        <v>0</v>
      </c>
      <c r="BL68">
        <f t="shared" si="57"/>
        <v>0</v>
      </c>
      <c r="BM68">
        <f t="shared" si="58"/>
        <v>0</v>
      </c>
      <c r="BN68">
        <f t="shared" si="59"/>
        <v>0</v>
      </c>
      <c r="BO68">
        <f t="shared" si="60"/>
        <v>0</v>
      </c>
      <c r="BP68" s="40">
        <f t="shared" si="62"/>
        <v>100</v>
      </c>
      <c r="BS68" s="55" t="s">
        <v>102</v>
      </c>
      <c r="BT68" s="30">
        <v>0</v>
      </c>
      <c r="BU68" s="30">
        <v>0</v>
      </c>
      <c r="BV68" s="30">
        <v>0</v>
      </c>
      <c r="BW68" s="30">
        <v>0</v>
      </c>
      <c r="BX68" s="30">
        <v>0</v>
      </c>
      <c r="BY68" s="30">
        <v>0</v>
      </c>
      <c r="BZ68" s="30">
        <v>0</v>
      </c>
      <c r="CA68" s="30">
        <v>0</v>
      </c>
      <c r="CB68" s="30">
        <v>0</v>
      </c>
      <c r="CC68" s="30">
        <v>0</v>
      </c>
      <c r="CD68" s="30">
        <v>0</v>
      </c>
      <c r="CE68" s="30">
        <v>0</v>
      </c>
      <c r="CF68" s="30">
        <v>0</v>
      </c>
      <c r="CG68" s="30">
        <v>0</v>
      </c>
      <c r="CH68" s="30">
        <v>0</v>
      </c>
      <c r="CI68" s="30">
        <v>0.8695652173913051</v>
      </c>
      <c r="CJ68" s="30">
        <v>0</v>
      </c>
      <c r="CK68" s="30">
        <v>0</v>
      </c>
      <c r="CL68" s="30">
        <v>30.434782608695539</v>
      </c>
      <c r="CM68" s="30">
        <v>62.608695652174035</v>
      </c>
      <c r="CN68" s="30">
        <v>1.7391304347826102</v>
      </c>
      <c r="CO68" s="6">
        <v>4.3478260869565135</v>
      </c>
      <c r="CP68" s="6">
        <v>0</v>
      </c>
      <c r="CQ68" s="6">
        <v>0</v>
      </c>
      <c r="CR68" s="6">
        <v>0</v>
      </c>
      <c r="CS68" s="6">
        <v>0</v>
      </c>
      <c r="CT68" s="6">
        <v>0</v>
      </c>
      <c r="CU68" s="6">
        <v>0</v>
      </c>
      <c r="CV68" s="100">
        <v>0</v>
      </c>
      <c r="CW68" s="6">
        <f t="shared" si="63"/>
        <v>100</v>
      </c>
    </row>
    <row r="69" spans="2:103" x14ac:dyDescent="0.25">
      <c r="B69" s="2" t="s">
        <v>103</v>
      </c>
      <c r="C69" s="19">
        <v>0</v>
      </c>
      <c r="D69" s="19">
        <v>0</v>
      </c>
      <c r="E69" s="3">
        <v>0</v>
      </c>
      <c r="F69" s="19">
        <v>0</v>
      </c>
      <c r="G69" s="19">
        <v>0</v>
      </c>
      <c r="H69" s="3">
        <v>0</v>
      </c>
      <c r="I69" s="19">
        <v>8.66666666666666E-2</v>
      </c>
      <c r="J69" s="19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3.3333333333333301E-3</v>
      </c>
      <c r="Q69" s="3">
        <v>0</v>
      </c>
      <c r="R69" s="3">
        <v>0.01</v>
      </c>
      <c r="S69" s="3">
        <v>0</v>
      </c>
      <c r="T69" s="3">
        <v>0</v>
      </c>
      <c r="U69" s="3">
        <v>0.16</v>
      </c>
      <c r="V69" s="3">
        <v>0.48666666666666603</v>
      </c>
      <c r="W69" s="3">
        <v>7.6666666666666605E-2</v>
      </c>
      <c r="X69" s="3">
        <v>0.03</v>
      </c>
      <c r="Y69" s="3">
        <v>0</v>
      </c>
      <c r="Z69" s="3">
        <v>0</v>
      </c>
      <c r="AA69" s="4">
        <v>0</v>
      </c>
      <c r="AB69" s="4">
        <v>0</v>
      </c>
      <c r="AC69" s="19">
        <v>0</v>
      </c>
      <c r="AD69" s="19">
        <v>0</v>
      </c>
      <c r="AE69" s="9">
        <v>0</v>
      </c>
      <c r="AF69" s="114">
        <f t="shared" si="61"/>
        <v>0.85333333333333261</v>
      </c>
      <c r="AL69" s="2" t="s">
        <v>103</v>
      </c>
      <c r="AM69">
        <f t="shared" si="64"/>
        <v>0</v>
      </c>
      <c r="AN69">
        <f t="shared" si="65"/>
        <v>0</v>
      </c>
      <c r="AO69">
        <f t="shared" si="66"/>
        <v>0</v>
      </c>
      <c r="AP69">
        <f t="shared" si="67"/>
        <v>0</v>
      </c>
      <c r="AQ69">
        <f t="shared" si="68"/>
        <v>0</v>
      </c>
      <c r="AR69">
        <f t="shared" si="69"/>
        <v>0</v>
      </c>
      <c r="AS69">
        <f t="shared" si="70"/>
        <v>10.156250000000002</v>
      </c>
      <c r="AT69">
        <f t="shared" si="71"/>
        <v>0</v>
      </c>
      <c r="AU69">
        <f t="shared" si="72"/>
        <v>0</v>
      </c>
      <c r="AV69">
        <f t="shared" si="73"/>
        <v>0</v>
      </c>
      <c r="AW69">
        <f t="shared" si="74"/>
        <v>0</v>
      </c>
      <c r="AX69">
        <f t="shared" si="43"/>
        <v>0</v>
      </c>
      <c r="AY69">
        <f t="shared" si="44"/>
        <v>0</v>
      </c>
      <c r="AZ69">
        <f t="shared" si="45"/>
        <v>0.39062499999999994</v>
      </c>
      <c r="BA69">
        <f t="shared" si="46"/>
        <v>0</v>
      </c>
      <c r="BB69">
        <f t="shared" si="47"/>
        <v>1.1718750000000009</v>
      </c>
      <c r="BC69">
        <f t="shared" si="48"/>
        <v>0</v>
      </c>
      <c r="BD69">
        <f t="shared" si="49"/>
        <v>0</v>
      </c>
      <c r="BE69">
        <f t="shared" si="50"/>
        <v>18.750000000000014</v>
      </c>
      <c r="BF69">
        <f t="shared" si="51"/>
        <v>57.031249999999972</v>
      </c>
      <c r="BG69">
        <f t="shared" si="52"/>
        <v>8.984375</v>
      </c>
      <c r="BH69">
        <f t="shared" si="53"/>
        <v>3.5156250000000031</v>
      </c>
      <c r="BI69">
        <f t="shared" si="54"/>
        <v>0</v>
      </c>
      <c r="BJ69">
        <f t="shared" si="55"/>
        <v>0</v>
      </c>
      <c r="BK69">
        <f t="shared" si="56"/>
        <v>0</v>
      </c>
      <c r="BL69">
        <f t="shared" si="57"/>
        <v>0</v>
      </c>
      <c r="BM69">
        <f t="shared" si="58"/>
        <v>0</v>
      </c>
      <c r="BN69">
        <f t="shared" si="59"/>
        <v>0</v>
      </c>
      <c r="BO69">
        <f t="shared" si="60"/>
        <v>0</v>
      </c>
      <c r="BP69" s="40">
        <f t="shared" si="62"/>
        <v>99.999999999999986</v>
      </c>
      <c r="BS69" s="125" t="s">
        <v>103</v>
      </c>
      <c r="BT69" s="30">
        <v>0</v>
      </c>
      <c r="BU69" s="30">
        <v>0</v>
      </c>
      <c r="BV69" s="30">
        <v>0</v>
      </c>
      <c r="BW69" s="30">
        <v>0</v>
      </c>
      <c r="BX69" s="30">
        <v>0</v>
      </c>
      <c r="BY69" s="30">
        <v>0</v>
      </c>
      <c r="BZ69" s="30">
        <v>10.156250000000002</v>
      </c>
      <c r="CA69" s="30">
        <v>0</v>
      </c>
      <c r="CB69" s="30">
        <v>0</v>
      </c>
      <c r="CC69" s="30">
        <v>0</v>
      </c>
      <c r="CD69" s="30">
        <v>0</v>
      </c>
      <c r="CE69" s="30">
        <v>0</v>
      </c>
      <c r="CF69" s="30">
        <v>0</v>
      </c>
      <c r="CG69" s="30">
        <v>0.39062499999999994</v>
      </c>
      <c r="CH69" s="30">
        <v>0</v>
      </c>
      <c r="CI69" s="30">
        <v>1.1718750000000009</v>
      </c>
      <c r="CJ69" s="30">
        <v>0</v>
      </c>
      <c r="CK69" s="30">
        <v>0</v>
      </c>
      <c r="CL69" s="30">
        <v>18.750000000000014</v>
      </c>
      <c r="CM69" s="30">
        <v>57.031249999999972</v>
      </c>
      <c r="CN69" s="30">
        <v>8.984375</v>
      </c>
      <c r="CO69" s="6">
        <v>3.5156250000000031</v>
      </c>
      <c r="CP69" s="6">
        <v>0</v>
      </c>
      <c r="CQ69" s="6">
        <v>0</v>
      </c>
      <c r="CR69" s="6">
        <v>0</v>
      </c>
      <c r="CS69" s="6">
        <v>0</v>
      </c>
      <c r="CT69" s="6">
        <v>0</v>
      </c>
      <c r="CU69" s="6">
        <v>0</v>
      </c>
      <c r="CV69" s="100">
        <v>0</v>
      </c>
      <c r="CW69" s="6">
        <f t="shared" si="63"/>
        <v>99.999999999999986</v>
      </c>
    </row>
    <row r="70" spans="2:103" x14ac:dyDescent="0.25">
      <c r="B70" s="2" t="s">
        <v>104</v>
      </c>
      <c r="C70" s="19">
        <v>0.03</v>
      </c>
      <c r="D70" s="19">
        <v>0</v>
      </c>
      <c r="E70" s="3">
        <v>0</v>
      </c>
      <c r="F70" s="19">
        <v>0</v>
      </c>
      <c r="G70" s="19">
        <v>0.01</v>
      </c>
      <c r="H70" s="3">
        <v>0.01</v>
      </c>
      <c r="I70" s="19">
        <v>2.6666666666666599E-2</v>
      </c>
      <c r="J70" s="19">
        <v>0</v>
      </c>
      <c r="K70" s="3">
        <v>0</v>
      </c>
      <c r="L70" s="3">
        <v>0</v>
      </c>
      <c r="M70" s="3">
        <v>0</v>
      </c>
      <c r="N70" s="3">
        <v>0</v>
      </c>
      <c r="O70" s="3">
        <v>3.6666666666666597E-2</v>
      </c>
      <c r="P70" s="3">
        <v>0</v>
      </c>
      <c r="Q70" s="3">
        <v>0</v>
      </c>
      <c r="R70" s="3">
        <v>0</v>
      </c>
      <c r="S70" s="3">
        <v>0</v>
      </c>
      <c r="T70" s="3">
        <v>1.3333333333333299E-2</v>
      </c>
      <c r="U70" s="3">
        <v>0.24666666666666601</v>
      </c>
      <c r="V70" s="3">
        <v>0.123333333333333</v>
      </c>
      <c r="W70" s="3">
        <v>5.3333333333333302E-2</v>
      </c>
      <c r="X70" s="3">
        <v>6.6666666666666596E-2</v>
      </c>
      <c r="Y70" s="3">
        <v>0</v>
      </c>
      <c r="Z70" s="3">
        <v>0</v>
      </c>
      <c r="AA70" s="4">
        <v>0</v>
      </c>
      <c r="AB70" s="4">
        <v>0</v>
      </c>
      <c r="AC70" s="19">
        <v>0</v>
      </c>
      <c r="AD70" s="19">
        <v>0</v>
      </c>
      <c r="AE70" s="9">
        <v>0</v>
      </c>
      <c r="AF70" s="114">
        <f t="shared" si="61"/>
        <v>0.61666666666666536</v>
      </c>
      <c r="AL70" s="2" t="s">
        <v>104</v>
      </c>
      <c r="AM70">
        <f t="shared" si="64"/>
        <v>4.8648648648648756</v>
      </c>
      <c r="AN70">
        <f t="shared" si="65"/>
        <v>0</v>
      </c>
      <c r="AO70">
        <f t="shared" si="66"/>
        <v>0</v>
      </c>
      <c r="AP70">
        <f t="shared" si="67"/>
        <v>0</v>
      </c>
      <c r="AQ70">
        <f t="shared" si="68"/>
        <v>1.621621621621625</v>
      </c>
      <c r="AR70">
        <f t="shared" si="69"/>
        <v>1.621621621621625</v>
      </c>
      <c r="AS70">
        <f t="shared" si="70"/>
        <v>4.3243243243243228</v>
      </c>
      <c r="AT70">
        <f t="shared" si="71"/>
        <v>0</v>
      </c>
      <c r="AU70">
        <f t="shared" si="72"/>
        <v>0</v>
      </c>
      <c r="AV70">
        <f t="shared" si="73"/>
        <v>0</v>
      </c>
      <c r="AW70">
        <f t="shared" si="74"/>
        <v>0</v>
      </c>
      <c r="AX70">
        <f t="shared" si="43"/>
        <v>0</v>
      </c>
      <c r="AY70">
        <f t="shared" si="44"/>
        <v>5.9459459459459474</v>
      </c>
      <c r="AZ70">
        <f t="shared" si="45"/>
        <v>0</v>
      </c>
      <c r="BA70">
        <f t="shared" si="46"/>
        <v>0</v>
      </c>
      <c r="BB70">
        <f t="shared" si="47"/>
        <v>0</v>
      </c>
      <c r="BC70">
        <f t="shared" si="48"/>
        <v>0</v>
      </c>
      <c r="BD70">
        <f t="shared" si="49"/>
        <v>2.1621621621621614</v>
      </c>
      <c r="BE70">
        <f t="shared" si="50"/>
        <v>39.999999999999979</v>
      </c>
      <c r="BF70">
        <f t="shared" si="51"/>
        <v>19.999999999999989</v>
      </c>
      <c r="BG70">
        <f t="shared" si="52"/>
        <v>8.6486486486486616</v>
      </c>
      <c r="BH70">
        <f t="shared" si="53"/>
        <v>10.810810810810823</v>
      </c>
      <c r="BI70">
        <f t="shared" si="54"/>
        <v>0</v>
      </c>
      <c r="BJ70">
        <f t="shared" si="55"/>
        <v>0</v>
      </c>
      <c r="BK70">
        <f t="shared" si="56"/>
        <v>0</v>
      </c>
      <c r="BL70">
        <f t="shared" si="57"/>
        <v>0</v>
      </c>
      <c r="BM70">
        <f t="shared" si="58"/>
        <v>0</v>
      </c>
      <c r="BN70">
        <f t="shared" si="59"/>
        <v>0</v>
      </c>
      <c r="BO70">
        <f t="shared" si="60"/>
        <v>0</v>
      </c>
      <c r="BP70" s="40">
        <f t="shared" si="62"/>
        <v>100</v>
      </c>
      <c r="BS70" s="123" t="s">
        <v>104</v>
      </c>
      <c r="BT70" s="30">
        <v>4.8648648648648756</v>
      </c>
      <c r="BU70" s="30">
        <v>0</v>
      </c>
      <c r="BV70" s="30">
        <v>0</v>
      </c>
      <c r="BW70" s="30">
        <v>0</v>
      </c>
      <c r="BX70" s="30">
        <v>1.621621621621625</v>
      </c>
      <c r="BY70" s="30">
        <v>1.621621621621625</v>
      </c>
      <c r="BZ70" s="30">
        <v>4.3243243243243228</v>
      </c>
      <c r="CA70" s="30">
        <v>0</v>
      </c>
      <c r="CB70" s="30">
        <v>0</v>
      </c>
      <c r="CC70" s="30">
        <v>0</v>
      </c>
      <c r="CD70" s="30">
        <v>0</v>
      </c>
      <c r="CE70" s="30">
        <v>0</v>
      </c>
      <c r="CF70" s="30">
        <v>5.9459459459459474</v>
      </c>
      <c r="CG70" s="30">
        <v>0</v>
      </c>
      <c r="CH70" s="30">
        <v>0</v>
      </c>
      <c r="CI70" s="30">
        <v>0</v>
      </c>
      <c r="CJ70" s="30">
        <v>0</v>
      </c>
      <c r="CK70" s="30">
        <v>2.1621621621621614</v>
      </c>
      <c r="CL70" s="30">
        <v>39.999999999999979</v>
      </c>
      <c r="CM70" s="30">
        <v>19.999999999999989</v>
      </c>
      <c r="CN70" s="30">
        <v>8.6486486486486616</v>
      </c>
      <c r="CO70" s="6">
        <v>10.810810810810823</v>
      </c>
      <c r="CP70" s="6">
        <v>0</v>
      </c>
      <c r="CQ70" s="6">
        <v>0</v>
      </c>
      <c r="CR70" s="6">
        <v>0</v>
      </c>
      <c r="CS70" s="6">
        <v>0</v>
      </c>
      <c r="CT70" s="6">
        <v>0</v>
      </c>
      <c r="CU70" s="6">
        <v>0</v>
      </c>
      <c r="CV70" s="100">
        <v>0</v>
      </c>
      <c r="CW70" s="6">
        <f t="shared" si="63"/>
        <v>100</v>
      </c>
    </row>
    <row r="71" spans="2:103" x14ac:dyDescent="0.25">
      <c r="B71" s="2" t="s">
        <v>105</v>
      </c>
      <c r="C71" s="19">
        <v>6.6666666666666596E-2</v>
      </c>
      <c r="D71" s="19">
        <v>0</v>
      </c>
      <c r="E71" s="3">
        <v>0</v>
      </c>
      <c r="F71" s="19">
        <v>0</v>
      </c>
      <c r="G71" s="19">
        <v>0</v>
      </c>
      <c r="H71" s="3">
        <v>3.3333333333333301E-3</v>
      </c>
      <c r="I71" s="19">
        <v>0.01</v>
      </c>
      <c r="J71" s="19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3.3333333333333301E-3</v>
      </c>
      <c r="S71" s="3">
        <v>0</v>
      </c>
      <c r="T71" s="3">
        <v>0</v>
      </c>
      <c r="U71" s="3">
        <v>0.24333333333333301</v>
      </c>
      <c r="V71" s="3">
        <v>0.21666666666666601</v>
      </c>
      <c r="W71" s="3">
        <v>2.33333333333333E-2</v>
      </c>
      <c r="X71" s="3">
        <v>0.03</v>
      </c>
      <c r="Y71" s="3">
        <v>0</v>
      </c>
      <c r="Z71" s="3">
        <v>0</v>
      </c>
      <c r="AA71" s="4">
        <v>0</v>
      </c>
      <c r="AB71" s="4">
        <v>0</v>
      </c>
      <c r="AC71" s="19">
        <v>0</v>
      </c>
      <c r="AD71" s="19">
        <v>0</v>
      </c>
      <c r="AE71" s="9">
        <v>0</v>
      </c>
      <c r="AF71" s="114">
        <f t="shared" si="61"/>
        <v>0.59666666666666568</v>
      </c>
      <c r="AL71" s="2" t="s">
        <v>105</v>
      </c>
      <c r="AM71">
        <f t="shared" si="64"/>
        <v>11.173184357541906</v>
      </c>
      <c r="AN71">
        <f t="shared" si="65"/>
        <v>0</v>
      </c>
      <c r="AO71">
        <f t="shared" si="66"/>
        <v>0</v>
      </c>
      <c r="AP71">
        <f t="shared" si="67"/>
        <v>0</v>
      </c>
      <c r="AQ71">
        <f t="shared" si="68"/>
        <v>0</v>
      </c>
      <c r="AR71">
        <f t="shared" si="69"/>
        <v>0.55865921787709527</v>
      </c>
      <c r="AS71">
        <f t="shared" si="70"/>
        <v>1.6759776536312876</v>
      </c>
      <c r="AT71">
        <f t="shared" si="71"/>
        <v>0</v>
      </c>
      <c r="AU71">
        <f t="shared" si="72"/>
        <v>0</v>
      </c>
      <c r="AV71">
        <f t="shared" si="73"/>
        <v>0</v>
      </c>
      <c r="AW71">
        <f t="shared" si="74"/>
        <v>0</v>
      </c>
      <c r="AX71">
        <f t="shared" si="43"/>
        <v>0</v>
      </c>
      <c r="AY71">
        <f t="shared" si="44"/>
        <v>0</v>
      </c>
      <c r="AZ71">
        <f t="shared" si="45"/>
        <v>0</v>
      </c>
      <c r="BA71">
        <f t="shared" si="46"/>
        <v>0</v>
      </c>
      <c r="BB71">
        <f t="shared" si="47"/>
        <v>0.55865921787709527</v>
      </c>
      <c r="BC71">
        <f t="shared" si="48"/>
        <v>0</v>
      </c>
      <c r="BD71">
        <f t="shared" si="49"/>
        <v>0</v>
      </c>
      <c r="BE71">
        <f t="shared" si="50"/>
        <v>40.782122905027947</v>
      </c>
      <c r="BF71">
        <f t="shared" si="51"/>
        <v>36.312849162011119</v>
      </c>
      <c r="BG71">
        <f t="shared" si="52"/>
        <v>3.9106145251396658</v>
      </c>
      <c r="BH71">
        <f t="shared" si="53"/>
        <v>5.027932960893863</v>
      </c>
      <c r="BI71">
        <f t="shared" si="54"/>
        <v>0</v>
      </c>
      <c r="BJ71">
        <f t="shared" si="55"/>
        <v>0</v>
      </c>
      <c r="BK71">
        <f t="shared" si="56"/>
        <v>0</v>
      </c>
      <c r="BL71">
        <f t="shared" si="57"/>
        <v>0</v>
      </c>
      <c r="BM71">
        <f t="shared" si="58"/>
        <v>0</v>
      </c>
      <c r="BN71">
        <f t="shared" si="59"/>
        <v>0</v>
      </c>
      <c r="BO71">
        <f t="shared" si="60"/>
        <v>0</v>
      </c>
      <c r="BP71" s="40">
        <f t="shared" si="62"/>
        <v>99.999999999999986</v>
      </c>
      <c r="BS71" s="123" t="s">
        <v>105</v>
      </c>
      <c r="BT71" s="30">
        <v>11.173184357541906</v>
      </c>
      <c r="BU71" s="30">
        <v>0</v>
      </c>
      <c r="BV71" s="30">
        <v>0</v>
      </c>
      <c r="BW71" s="30">
        <v>0</v>
      </c>
      <c r="BX71" s="30">
        <v>0</v>
      </c>
      <c r="BY71" s="30">
        <v>0.55865921787709527</v>
      </c>
      <c r="BZ71" s="30">
        <v>1.6759776536312876</v>
      </c>
      <c r="CA71" s="30">
        <v>0</v>
      </c>
      <c r="CB71" s="30">
        <v>0</v>
      </c>
      <c r="CC71" s="30">
        <v>0</v>
      </c>
      <c r="CD71" s="30">
        <v>0</v>
      </c>
      <c r="CE71" s="30">
        <v>0</v>
      </c>
      <c r="CF71" s="30">
        <v>0</v>
      </c>
      <c r="CG71" s="30">
        <v>0</v>
      </c>
      <c r="CH71" s="30">
        <v>0</v>
      </c>
      <c r="CI71" s="30">
        <v>0.55865921787709527</v>
      </c>
      <c r="CJ71" s="30">
        <v>0</v>
      </c>
      <c r="CK71" s="30">
        <v>0</v>
      </c>
      <c r="CL71" s="30">
        <v>40.782122905027947</v>
      </c>
      <c r="CM71" s="30">
        <v>36.312849162011119</v>
      </c>
      <c r="CN71" s="30">
        <v>3.9106145251396658</v>
      </c>
      <c r="CO71" s="6">
        <v>5.027932960893863</v>
      </c>
      <c r="CP71" s="6">
        <v>0</v>
      </c>
      <c r="CQ71" s="6">
        <v>0</v>
      </c>
      <c r="CR71" s="6">
        <v>0</v>
      </c>
      <c r="CS71" s="6">
        <v>0</v>
      </c>
      <c r="CT71" s="6">
        <v>0</v>
      </c>
      <c r="CU71" s="6">
        <v>0</v>
      </c>
      <c r="CV71" s="100">
        <v>0</v>
      </c>
      <c r="CW71" s="6">
        <f t="shared" si="63"/>
        <v>99.999999999999986</v>
      </c>
    </row>
    <row r="72" spans="2:103" x14ac:dyDescent="0.25">
      <c r="B72" s="2" t="s">
        <v>106</v>
      </c>
      <c r="C72" s="19">
        <v>1.6666666666666601E-2</v>
      </c>
      <c r="D72" s="19">
        <v>0</v>
      </c>
      <c r="E72" s="3">
        <v>0</v>
      </c>
      <c r="F72" s="19">
        <v>0</v>
      </c>
      <c r="G72" s="19">
        <v>0</v>
      </c>
      <c r="H72" s="3">
        <v>6.6666666666666602E-3</v>
      </c>
      <c r="I72" s="19">
        <v>0</v>
      </c>
      <c r="J72" s="19">
        <v>0</v>
      </c>
      <c r="K72" s="3">
        <v>0</v>
      </c>
      <c r="L72" s="3">
        <v>0</v>
      </c>
      <c r="M72" s="3">
        <v>0</v>
      </c>
      <c r="N72" s="3">
        <v>0</v>
      </c>
      <c r="O72" s="3">
        <v>0.02</v>
      </c>
      <c r="P72" s="3">
        <v>0</v>
      </c>
      <c r="Q72" s="3">
        <v>0</v>
      </c>
      <c r="R72" s="3">
        <v>3.3333333333333301E-3</v>
      </c>
      <c r="S72" s="3">
        <v>0</v>
      </c>
      <c r="T72" s="3">
        <v>3.3333333333333301E-3</v>
      </c>
      <c r="U72" s="3">
        <v>0.25333333333333302</v>
      </c>
      <c r="V72" s="3">
        <v>0.24333333333333301</v>
      </c>
      <c r="W72" s="3">
        <v>0.04</v>
      </c>
      <c r="X72" s="3">
        <v>0.03</v>
      </c>
      <c r="Y72" s="3">
        <v>0</v>
      </c>
      <c r="Z72" s="3">
        <v>0</v>
      </c>
      <c r="AA72" s="4">
        <v>0</v>
      </c>
      <c r="AB72" s="4">
        <v>0</v>
      </c>
      <c r="AC72" s="19">
        <v>0</v>
      </c>
      <c r="AD72" s="19">
        <v>0</v>
      </c>
      <c r="AE72" s="9">
        <v>0</v>
      </c>
      <c r="AF72" s="114">
        <f t="shared" si="61"/>
        <v>0.61666666666666603</v>
      </c>
      <c r="AL72" s="2" t="s">
        <v>106</v>
      </c>
      <c r="AM72">
        <f t="shared" si="64"/>
        <v>2.7027027027026946</v>
      </c>
      <c r="AN72">
        <f t="shared" si="65"/>
        <v>0</v>
      </c>
      <c r="AO72">
        <f t="shared" si="66"/>
        <v>0</v>
      </c>
      <c r="AP72">
        <f t="shared" si="67"/>
        <v>0</v>
      </c>
      <c r="AQ72">
        <f t="shared" si="68"/>
        <v>0</v>
      </c>
      <c r="AR72">
        <f t="shared" si="69"/>
        <v>1.0810810810810811</v>
      </c>
      <c r="AS72">
        <f t="shared" si="70"/>
        <v>0</v>
      </c>
      <c r="AT72">
        <f t="shared" si="71"/>
        <v>0</v>
      </c>
      <c r="AU72">
        <f t="shared" si="72"/>
        <v>0</v>
      </c>
      <c r="AV72">
        <f t="shared" si="73"/>
        <v>0</v>
      </c>
      <c r="AW72">
        <f t="shared" si="74"/>
        <v>0</v>
      </c>
      <c r="AX72">
        <f t="shared" si="43"/>
        <v>0</v>
      </c>
      <c r="AY72">
        <f t="shared" si="44"/>
        <v>3.2432432432432465</v>
      </c>
      <c r="AZ72">
        <f t="shared" si="45"/>
        <v>0</v>
      </c>
      <c r="BA72">
        <f t="shared" si="46"/>
        <v>0</v>
      </c>
      <c r="BB72">
        <f t="shared" si="47"/>
        <v>0.54054054054054057</v>
      </c>
      <c r="BC72">
        <f t="shared" si="48"/>
        <v>0</v>
      </c>
      <c r="BD72">
        <f t="shared" si="49"/>
        <v>0.54054054054054057</v>
      </c>
      <c r="BE72">
        <f t="shared" si="50"/>
        <v>41.081081081081074</v>
      </c>
      <c r="BF72">
        <f t="shared" si="51"/>
        <v>39.459459459459445</v>
      </c>
      <c r="BG72">
        <f t="shared" si="52"/>
        <v>6.4864864864864931</v>
      </c>
      <c r="BH72">
        <f t="shared" si="53"/>
        <v>4.8648648648648702</v>
      </c>
      <c r="BI72">
        <f t="shared" si="54"/>
        <v>0</v>
      </c>
      <c r="BJ72">
        <f t="shared" si="55"/>
        <v>0</v>
      </c>
      <c r="BK72">
        <f t="shared" si="56"/>
        <v>0</v>
      </c>
      <c r="BL72">
        <f t="shared" si="57"/>
        <v>0</v>
      </c>
      <c r="BM72">
        <f t="shared" si="58"/>
        <v>0</v>
      </c>
      <c r="BN72">
        <f t="shared" si="59"/>
        <v>0</v>
      </c>
      <c r="BO72">
        <f t="shared" si="60"/>
        <v>0</v>
      </c>
      <c r="BP72" s="40">
        <f t="shared" si="62"/>
        <v>99.999999999999986</v>
      </c>
      <c r="BS72" s="123" t="s">
        <v>106</v>
      </c>
      <c r="BT72" s="30">
        <v>2.7027027027026946</v>
      </c>
      <c r="BU72" s="30">
        <v>0</v>
      </c>
      <c r="BV72" s="30">
        <v>0</v>
      </c>
      <c r="BW72" s="30">
        <v>0</v>
      </c>
      <c r="BX72" s="30">
        <v>0</v>
      </c>
      <c r="BY72" s="30">
        <v>1.0810810810810811</v>
      </c>
      <c r="BZ72" s="30">
        <v>0</v>
      </c>
      <c r="CA72" s="30">
        <v>0</v>
      </c>
      <c r="CB72" s="30">
        <v>0</v>
      </c>
      <c r="CC72" s="30">
        <v>0</v>
      </c>
      <c r="CD72" s="30">
        <v>0</v>
      </c>
      <c r="CE72" s="30">
        <v>0</v>
      </c>
      <c r="CF72" s="30">
        <v>3.2432432432432465</v>
      </c>
      <c r="CG72" s="30">
        <v>0</v>
      </c>
      <c r="CH72" s="30">
        <v>0</v>
      </c>
      <c r="CI72" s="30">
        <v>0.54054054054054057</v>
      </c>
      <c r="CJ72" s="30">
        <v>0</v>
      </c>
      <c r="CK72" s="30">
        <v>0.54054054054054057</v>
      </c>
      <c r="CL72" s="30">
        <v>41.081081081081074</v>
      </c>
      <c r="CM72" s="30">
        <v>39.459459459459445</v>
      </c>
      <c r="CN72" s="30">
        <v>6.4864864864864931</v>
      </c>
      <c r="CO72" s="6">
        <v>4.8648648648648702</v>
      </c>
      <c r="CP72" s="6">
        <v>0</v>
      </c>
      <c r="CQ72" s="6">
        <v>0</v>
      </c>
      <c r="CR72" s="6">
        <v>0</v>
      </c>
      <c r="CS72" s="6">
        <v>0</v>
      </c>
      <c r="CT72" s="6">
        <v>0</v>
      </c>
      <c r="CU72" s="6">
        <v>0</v>
      </c>
      <c r="CV72" s="100">
        <v>0</v>
      </c>
      <c r="CW72" s="6">
        <f t="shared" si="63"/>
        <v>99.999999999999986</v>
      </c>
    </row>
    <row r="73" spans="2:103" x14ac:dyDescent="0.25">
      <c r="B73" s="2" t="s">
        <v>107</v>
      </c>
      <c r="C73" s="19">
        <v>0.15</v>
      </c>
      <c r="D73" s="19">
        <v>0</v>
      </c>
      <c r="E73" s="3">
        <v>0</v>
      </c>
      <c r="F73" s="19">
        <v>0</v>
      </c>
      <c r="G73" s="19">
        <v>0</v>
      </c>
      <c r="H73" s="3">
        <v>2.6666666666666599E-2</v>
      </c>
      <c r="I73" s="19">
        <v>6.6666666666666596E-2</v>
      </c>
      <c r="J73" s="19">
        <v>0</v>
      </c>
      <c r="K73" s="3">
        <v>0</v>
      </c>
      <c r="L73" s="3">
        <v>0</v>
      </c>
      <c r="M73" s="3">
        <v>0</v>
      </c>
      <c r="N73" s="3">
        <v>0</v>
      </c>
      <c r="O73" s="3">
        <v>0.01</v>
      </c>
      <c r="P73" s="3">
        <v>0</v>
      </c>
      <c r="Q73" s="3">
        <v>0</v>
      </c>
      <c r="R73" s="3">
        <v>0</v>
      </c>
      <c r="S73" s="3">
        <v>0</v>
      </c>
      <c r="T73" s="3">
        <v>3.3333333333333301E-3</v>
      </c>
      <c r="U73" s="3">
        <v>0.34</v>
      </c>
      <c r="V73" s="3">
        <v>2.33333333333333E-2</v>
      </c>
      <c r="W73" s="3">
        <v>0.10666666666666599</v>
      </c>
      <c r="X73" s="3">
        <v>5.3333333333333302E-2</v>
      </c>
      <c r="Y73" s="3">
        <v>0</v>
      </c>
      <c r="Z73" s="3">
        <v>0</v>
      </c>
      <c r="AA73" s="4">
        <v>0</v>
      </c>
      <c r="AB73" s="4">
        <v>0</v>
      </c>
      <c r="AC73" s="19">
        <v>0</v>
      </c>
      <c r="AD73" s="19">
        <v>0</v>
      </c>
      <c r="AE73" s="9">
        <v>0</v>
      </c>
      <c r="AF73" s="114">
        <f t="shared" si="61"/>
        <v>0.77999999999999925</v>
      </c>
      <c r="AL73" s="2" t="s">
        <v>107</v>
      </c>
      <c r="AM73">
        <f t="shared" si="64"/>
        <v>19.230769230769248</v>
      </c>
      <c r="AN73">
        <f t="shared" si="65"/>
        <v>0</v>
      </c>
      <c r="AO73">
        <f t="shared" si="66"/>
        <v>0</v>
      </c>
      <c r="AP73">
        <f t="shared" si="67"/>
        <v>0</v>
      </c>
      <c r="AQ73">
        <f t="shared" si="68"/>
        <v>0</v>
      </c>
      <c r="AR73">
        <f t="shared" si="69"/>
        <v>3.4188034188034133</v>
      </c>
      <c r="AS73">
        <f t="shared" si="70"/>
        <v>8.5470085470085468</v>
      </c>
      <c r="AT73">
        <f t="shared" si="71"/>
        <v>0</v>
      </c>
      <c r="AU73">
        <f t="shared" si="72"/>
        <v>0</v>
      </c>
      <c r="AV73">
        <f t="shared" si="73"/>
        <v>0</v>
      </c>
      <c r="AW73">
        <f t="shared" si="74"/>
        <v>0</v>
      </c>
      <c r="AX73">
        <f t="shared" si="43"/>
        <v>0</v>
      </c>
      <c r="AY73">
        <f t="shared" si="44"/>
        <v>1.2820512820512833</v>
      </c>
      <c r="AZ73">
        <f t="shared" si="45"/>
        <v>0</v>
      </c>
      <c r="BA73">
        <f t="shared" si="46"/>
        <v>0</v>
      </c>
      <c r="BB73">
        <f t="shared" si="47"/>
        <v>0</v>
      </c>
      <c r="BC73">
        <f t="shared" si="48"/>
        <v>0</v>
      </c>
      <c r="BD73">
        <f t="shared" si="49"/>
        <v>0.42735042735042733</v>
      </c>
      <c r="BE73">
        <f t="shared" si="50"/>
        <v>43.589743589743634</v>
      </c>
      <c r="BF73">
        <f t="shared" si="51"/>
        <v>2.9914529914529902</v>
      </c>
      <c r="BG73">
        <f t="shared" si="52"/>
        <v>13.675213675213602</v>
      </c>
      <c r="BH73">
        <f t="shared" si="53"/>
        <v>6.83760683760684</v>
      </c>
      <c r="BI73">
        <f t="shared" si="54"/>
        <v>0</v>
      </c>
      <c r="BJ73">
        <f t="shared" si="55"/>
        <v>0</v>
      </c>
      <c r="BK73">
        <f t="shared" si="56"/>
        <v>0</v>
      </c>
      <c r="BL73">
        <f t="shared" si="57"/>
        <v>0</v>
      </c>
      <c r="BM73">
        <f t="shared" si="58"/>
        <v>0</v>
      </c>
      <c r="BN73">
        <f t="shared" si="59"/>
        <v>0</v>
      </c>
      <c r="BO73">
        <f t="shared" si="60"/>
        <v>0</v>
      </c>
      <c r="BP73" s="40">
        <f t="shared" si="62"/>
        <v>99.999999999999986</v>
      </c>
      <c r="BS73" s="123" t="s">
        <v>107</v>
      </c>
      <c r="BT73" s="30">
        <v>19.230769230769248</v>
      </c>
      <c r="BU73" s="30">
        <v>0</v>
      </c>
      <c r="BV73" s="30">
        <v>0</v>
      </c>
      <c r="BW73" s="30">
        <v>0</v>
      </c>
      <c r="BX73" s="30">
        <v>0</v>
      </c>
      <c r="BY73" s="30">
        <v>3.4188034188034133</v>
      </c>
      <c r="BZ73" s="30">
        <v>8.5470085470085468</v>
      </c>
      <c r="CA73" s="30">
        <v>0</v>
      </c>
      <c r="CB73" s="30">
        <v>0</v>
      </c>
      <c r="CC73" s="30">
        <v>0</v>
      </c>
      <c r="CD73" s="30">
        <v>0</v>
      </c>
      <c r="CE73" s="30">
        <v>0</v>
      </c>
      <c r="CF73" s="30">
        <v>1.2820512820512833</v>
      </c>
      <c r="CG73" s="30">
        <v>0</v>
      </c>
      <c r="CH73" s="30">
        <v>0</v>
      </c>
      <c r="CI73" s="30">
        <v>0</v>
      </c>
      <c r="CJ73" s="30">
        <v>0</v>
      </c>
      <c r="CK73" s="30">
        <v>0.42735042735042733</v>
      </c>
      <c r="CL73" s="30">
        <v>43.589743589743634</v>
      </c>
      <c r="CM73" s="30">
        <v>2.9914529914529902</v>
      </c>
      <c r="CN73" s="30">
        <v>13.675213675213602</v>
      </c>
      <c r="CO73" s="6">
        <v>6.83760683760684</v>
      </c>
      <c r="CP73" s="6">
        <v>0</v>
      </c>
      <c r="CQ73" s="6">
        <v>0</v>
      </c>
      <c r="CR73" s="6">
        <v>0</v>
      </c>
      <c r="CS73" s="6">
        <v>0</v>
      </c>
      <c r="CT73" s="6">
        <v>0</v>
      </c>
      <c r="CU73" s="6">
        <v>0</v>
      </c>
      <c r="CV73" s="100">
        <v>0</v>
      </c>
      <c r="CW73" s="6">
        <f t="shared" si="63"/>
        <v>99.999999999999986</v>
      </c>
    </row>
    <row r="74" spans="2:103" x14ac:dyDescent="0.25">
      <c r="B74" s="2" t="s">
        <v>108</v>
      </c>
      <c r="C74" s="19">
        <v>0</v>
      </c>
      <c r="D74" s="19">
        <v>0</v>
      </c>
      <c r="E74" s="3">
        <v>0</v>
      </c>
      <c r="F74" s="19">
        <v>2.33333333333333E-2</v>
      </c>
      <c r="G74" s="19">
        <v>9.3333333333333296E-2</v>
      </c>
      <c r="H74" s="3">
        <v>1.6666666666666601E-2</v>
      </c>
      <c r="I74" s="19">
        <v>1.3333333333333299E-2</v>
      </c>
      <c r="J74" s="19">
        <v>0</v>
      </c>
      <c r="K74" s="3">
        <v>0</v>
      </c>
      <c r="L74" s="3">
        <v>0</v>
      </c>
      <c r="M74" s="3">
        <v>3.3333333333333301E-3</v>
      </c>
      <c r="N74" s="3">
        <v>0</v>
      </c>
      <c r="O74" s="3">
        <v>0</v>
      </c>
      <c r="P74" s="3">
        <v>0</v>
      </c>
      <c r="Q74" s="3">
        <v>0.01</v>
      </c>
      <c r="R74" s="3">
        <v>0</v>
      </c>
      <c r="S74" s="3">
        <v>3.3333333333333301E-3</v>
      </c>
      <c r="T74" s="3">
        <v>0</v>
      </c>
      <c r="U74" s="3">
        <v>0.50666666666666604</v>
      </c>
      <c r="V74" s="3">
        <v>0</v>
      </c>
      <c r="W74" s="3">
        <v>0.163333333333333</v>
      </c>
      <c r="X74" s="3">
        <v>0.01</v>
      </c>
      <c r="Y74" s="3">
        <v>0</v>
      </c>
      <c r="Z74" s="3">
        <v>0</v>
      </c>
      <c r="AA74" s="4">
        <v>0</v>
      </c>
      <c r="AB74" s="4">
        <v>0</v>
      </c>
      <c r="AC74" s="19">
        <v>1.6666666666666601E-2</v>
      </c>
      <c r="AD74" s="19">
        <v>0</v>
      </c>
      <c r="AE74" s="9">
        <v>0</v>
      </c>
      <c r="AF74" s="114">
        <f t="shared" si="61"/>
        <v>0.85999999999999888</v>
      </c>
      <c r="AL74" s="2" t="s">
        <v>108</v>
      </c>
      <c r="AM74">
        <f t="shared" si="64"/>
        <v>0</v>
      </c>
      <c r="AN74">
        <f t="shared" si="65"/>
        <v>0</v>
      </c>
      <c r="AO74">
        <f t="shared" si="66"/>
        <v>0</v>
      </c>
      <c r="AP74">
        <f t="shared" si="67"/>
        <v>2.7131782945736429</v>
      </c>
      <c r="AQ74">
        <f t="shared" si="68"/>
        <v>10.852713178294584</v>
      </c>
      <c r="AR74">
        <f t="shared" si="69"/>
        <v>1.9379844961240258</v>
      </c>
      <c r="AS74">
        <f t="shared" si="70"/>
        <v>1.5503875968992229</v>
      </c>
      <c r="AT74">
        <f t="shared" si="71"/>
        <v>0</v>
      </c>
      <c r="AU74">
        <f t="shared" si="72"/>
        <v>0</v>
      </c>
      <c r="AV74">
        <f t="shared" si="73"/>
        <v>0</v>
      </c>
      <c r="AW74">
        <f t="shared" si="74"/>
        <v>0.38759689922480628</v>
      </c>
      <c r="AX74">
        <f t="shared" si="43"/>
        <v>0</v>
      </c>
      <c r="AY74">
        <f t="shared" si="44"/>
        <v>0</v>
      </c>
      <c r="AZ74">
        <f t="shared" si="45"/>
        <v>0</v>
      </c>
      <c r="BA74">
        <f t="shared" si="46"/>
        <v>1.1627906976744202</v>
      </c>
      <c r="BB74">
        <f t="shared" si="47"/>
        <v>0</v>
      </c>
      <c r="BC74">
        <f t="shared" si="48"/>
        <v>0.38759689922480628</v>
      </c>
      <c r="BD74">
        <f t="shared" si="49"/>
        <v>0</v>
      </c>
      <c r="BE74">
        <f t="shared" si="50"/>
        <v>58.914728682170548</v>
      </c>
      <c r="BF74">
        <f t="shared" si="51"/>
        <v>0</v>
      </c>
      <c r="BG74">
        <f t="shared" si="52"/>
        <v>18.992248062015491</v>
      </c>
      <c r="BH74">
        <f t="shared" si="53"/>
        <v>1.1627906976744202</v>
      </c>
      <c r="BI74">
        <f t="shared" si="54"/>
        <v>0</v>
      </c>
      <c r="BJ74">
        <f t="shared" si="55"/>
        <v>0</v>
      </c>
      <c r="BK74">
        <f t="shared" si="56"/>
        <v>0</v>
      </c>
      <c r="BL74">
        <f t="shared" si="57"/>
        <v>0</v>
      </c>
      <c r="BM74">
        <f t="shared" si="58"/>
        <v>1.9379844961240258</v>
      </c>
      <c r="BN74">
        <f t="shared" si="59"/>
        <v>0</v>
      </c>
      <c r="BO74">
        <f t="shared" si="60"/>
        <v>0</v>
      </c>
      <c r="BP74" s="40">
        <f t="shared" si="62"/>
        <v>100</v>
      </c>
      <c r="BS74" s="126" t="s">
        <v>108</v>
      </c>
      <c r="BT74" s="30">
        <v>0</v>
      </c>
      <c r="BU74" s="30">
        <v>0</v>
      </c>
      <c r="BV74" s="30">
        <v>0</v>
      </c>
      <c r="BW74" s="30">
        <v>2.7131782945736429</v>
      </c>
      <c r="BX74" s="30">
        <v>10.852713178294584</v>
      </c>
      <c r="BY74" s="30">
        <v>1.9379844961240258</v>
      </c>
      <c r="BZ74" s="30">
        <v>1.5503875968992229</v>
      </c>
      <c r="CA74" s="30">
        <v>0</v>
      </c>
      <c r="CB74" s="30">
        <v>0</v>
      </c>
      <c r="CC74" s="30">
        <v>0</v>
      </c>
      <c r="CD74" s="30">
        <v>0.38759689922480628</v>
      </c>
      <c r="CE74" s="30">
        <v>0</v>
      </c>
      <c r="CF74" s="30">
        <v>0</v>
      </c>
      <c r="CG74" s="30">
        <v>0</v>
      </c>
      <c r="CH74" s="30">
        <v>1.1627906976744202</v>
      </c>
      <c r="CI74" s="30">
        <v>0</v>
      </c>
      <c r="CJ74" s="30">
        <v>0.38759689922480628</v>
      </c>
      <c r="CK74" s="30">
        <v>0</v>
      </c>
      <c r="CL74" s="30">
        <v>58.914728682170548</v>
      </c>
      <c r="CM74" s="30">
        <v>0</v>
      </c>
      <c r="CN74" s="30">
        <v>18.992248062015491</v>
      </c>
      <c r="CO74" s="6">
        <v>1.1627906976744202</v>
      </c>
      <c r="CP74" s="6">
        <v>0</v>
      </c>
      <c r="CQ74" s="6">
        <v>0</v>
      </c>
      <c r="CR74" s="6">
        <v>0</v>
      </c>
      <c r="CS74" s="6">
        <v>0</v>
      </c>
      <c r="CT74" s="6">
        <v>1.9379844961240258</v>
      </c>
      <c r="CU74" s="6">
        <v>0</v>
      </c>
      <c r="CV74" s="100">
        <v>0</v>
      </c>
      <c r="CW74" s="6">
        <f t="shared" si="63"/>
        <v>100</v>
      </c>
    </row>
    <row r="75" spans="2:103" x14ac:dyDescent="0.25">
      <c r="B75" s="2" t="s">
        <v>109</v>
      </c>
      <c r="C75" s="19">
        <v>0</v>
      </c>
      <c r="D75" s="19">
        <v>0</v>
      </c>
      <c r="E75" s="3">
        <v>0</v>
      </c>
      <c r="F75" s="19">
        <v>0</v>
      </c>
      <c r="G75" s="19">
        <v>0</v>
      </c>
      <c r="H75" s="3">
        <v>0</v>
      </c>
      <c r="I75" s="19">
        <v>0</v>
      </c>
      <c r="J75" s="19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0.11</v>
      </c>
      <c r="V75" s="3">
        <v>0.49666666666666598</v>
      </c>
      <c r="W75" s="3">
        <v>0</v>
      </c>
      <c r="X75" s="3">
        <v>0.01</v>
      </c>
      <c r="Y75" s="3">
        <v>0</v>
      </c>
      <c r="Z75" s="3">
        <v>0</v>
      </c>
      <c r="AA75" s="4">
        <v>0</v>
      </c>
      <c r="AB75" s="4">
        <v>0</v>
      </c>
      <c r="AC75" s="19">
        <v>0</v>
      </c>
      <c r="AD75" s="19">
        <v>0</v>
      </c>
      <c r="AE75" s="9">
        <v>0</v>
      </c>
      <c r="AF75" s="114">
        <f t="shared" ref="AF75:AF106" si="75">SUM(C75:AE75)</f>
        <v>0.61666666666666603</v>
      </c>
      <c r="AL75" s="2" t="s">
        <v>109</v>
      </c>
      <c r="AM75">
        <f t="shared" si="64"/>
        <v>0</v>
      </c>
      <c r="AN75">
        <f t="shared" si="65"/>
        <v>0</v>
      </c>
      <c r="AO75">
        <f t="shared" si="66"/>
        <v>0</v>
      </c>
      <c r="AP75">
        <f t="shared" si="67"/>
        <v>0</v>
      </c>
      <c r="AQ75">
        <f t="shared" si="68"/>
        <v>0</v>
      </c>
      <c r="AR75">
        <f t="shared" si="69"/>
        <v>0</v>
      </c>
      <c r="AS75">
        <f t="shared" si="70"/>
        <v>0</v>
      </c>
      <c r="AT75">
        <f t="shared" si="71"/>
        <v>0</v>
      </c>
      <c r="AU75">
        <f t="shared" si="72"/>
        <v>0</v>
      </c>
      <c r="AV75">
        <f t="shared" si="73"/>
        <v>0</v>
      </c>
      <c r="AW75">
        <f t="shared" si="74"/>
        <v>0</v>
      </c>
      <c r="AX75">
        <f t="shared" si="43"/>
        <v>0</v>
      </c>
      <c r="AY75">
        <f t="shared" si="44"/>
        <v>0</v>
      </c>
      <c r="AZ75">
        <f t="shared" si="45"/>
        <v>0</v>
      </c>
      <c r="BA75">
        <f t="shared" si="46"/>
        <v>0</v>
      </c>
      <c r="BB75">
        <f t="shared" si="47"/>
        <v>0</v>
      </c>
      <c r="BC75">
        <f t="shared" si="48"/>
        <v>0</v>
      </c>
      <c r="BD75">
        <f t="shared" si="49"/>
        <v>0</v>
      </c>
      <c r="BE75">
        <f t="shared" si="50"/>
        <v>17.837837837837856</v>
      </c>
      <c r="BF75">
        <f t="shared" si="51"/>
        <v>80.540540540540519</v>
      </c>
      <c r="BG75">
        <f t="shared" si="52"/>
        <v>0</v>
      </c>
      <c r="BH75">
        <f t="shared" si="53"/>
        <v>1.6216216216216233</v>
      </c>
      <c r="BI75">
        <f t="shared" si="54"/>
        <v>0</v>
      </c>
      <c r="BJ75">
        <f t="shared" si="55"/>
        <v>0</v>
      </c>
      <c r="BK75">
        <f t="shared" si="56"/>
        <v>0</v>
      </c>
      <c r="BL75">
        <f t="shared" si="57"/>
        <v>0</v>
      </c>
      <c r="BM75">
        <f t="shared" si="58"/>
        <v>0</v>
      </c>
      <c r="BN75">
        <f t="shared" si="59"/>
        <v>0</v>
      </c>
      <c r="BO75">
        <f t="shared" si="60"/>
        <v>0</v>
      </c>
      <c r="BP75" s="40">
        <f t="shared" ref="BP75:BP106" si="76">SUM(AM75:BO75)</f>
        <v>100</v>
      </c>
      <c r="BS75" s="55" t="s">
        <v>109</v>
      </c>
      <c r="BT75" s="30">
        <v>0</v>
      </c>
      <c r="BU75" s="30">
        <v>0</v>
      </c>
      <c r="BV75" s="30">
        <v>0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>
        <v>0</v>
      </c>
      <c r="CC75" s="30">
        <v>0</v>
      </c>
      <c r="CD75" s="30">
        <v>0</v>
      </c>
      <c r="CE75" s="30">
        <v>0</v>
      </c>
      <c r="CF75" s="30">
        <v>0</v>
      </c>
      <c r="CG75" s="30">
        <v>0</v>
      </c>
      <c r="CH75" s="30">
        <v>0</v>
      </c>
      <c r="CI75" s="30">
        <v>0</v>
      </c>
      <c r="CJ75" s="30">
        <v>0</v>
      </c>
      <c r="CK75" s="30">
        <v>0</v>
      </c>
      <c r="CL75" s="30">
        <v>17.837837837837856</v>
      </c>
      <c r="CM75" s="30">
        <v>80.540540540540519</v>
      </c>
      <c r="CN75" s="30">
        <v>0</v>
      </c>
      <c r="CO75" s="6">
        <v>1.6216216216216233</v>
      </c>
      <c r="CP75" s="6">
        <v>0</v>
      </c>
      <c r="CQ75" s="6">
        <v>0</v>
      </c>
      <c r="CR75" s="6">
        <v>0</v>
      </c>
      <c r="CS75" s="6">
        <v>0</v>
      </c>
      <c r="CT75" s="6">
        <v>0</v>
      </c>
      <c r="CU75" s="6">
        <v>0</v>
      </c>
      <c r="CV75" s="100">
        <v>0</v>
      </c>
      <c r="CW75" s="6">
        <f t="shared" ref="CW75:CW106" si="77">SUM(BT75:CV75)</f>
        <v>100</v>
      </c>
    </row>
    <row r="76" spans="2:103" x14ac:dyDescent="0.25">
      <c r="B76" s="2" t="s">
        <v>110</v>
      </c>
      <c r="C76" s="19">
        <v>5.6666666666666601E-2</v>
      </c>
      <c r="D76" s="19">
        <v>0</v>
      </c>
      <c r="E76" s="3">
        <v>0</v>
      </c>
      <c r="F76" s="19">
        <v>0</v>
      </c>
      <c r="G76" s="19">
        <v>0</v>
      </c>
      <c r="H76" s="3">
        <v>6.6666666666666602E-3</v>
      </c>
      <c r="I76" s="19">
        <v>0.02</v>
      </c>
      <c r="J76" s="19">
        <v>0</v>
      </c>
      <c r="K76" s="3">
        <v>0</v>
      </c>
      <c r="L76" s="3">
        <v>0</v>
      </c>
      <c r="M76" s="3">
        <v>0</v>
      </c>
      <c r="N76" s="3">
        <v>0</v>
      </c>
      <c r="O76" s="3">
        <v>2.33333333333333E-2</v>
      </c>
      <c r="P76" s="3">
        <v>0</v>
      </c>
      <c r="Q76" s="3">
        <v>0</v>
      </c>
      <c r="R76" s="3">
        <v>0</v>
      </c>
      <c r="S76" s="3">
        <v>0</v>
      </c>
      <c r="T76" s="3">
        <v>3.3333333333333301E-3</v>
      </c>
      <c r="U76" s="3">
        <v>0.25</v>
      </c>
      <c r="V76" s="3">
        <v>0.02</v>
      </c>
      <c r="W76" s="3">
        <v>0.09</v>
      </c>
      <c r="X76" s="3">
        <v>0.06</v>
      </c>
      <c r="Y76" s="3">
        <v>0</v>
      </c>
      <c r="Z76" s="3">
        <v>0</v>
      </c>
      <c r="AA76" s="4">
        <v>0</v>
      </c>
      <c r="AB76" s="4">
        <v>3.3333333333333301E-3</v>
      </c>
      <c r="AC76" s="19">
        <v>0</v>
      </c>
      <c r="AD76" s="19">
        <v>0</v>
      </c>
      <c r="AE76" s="9">
        <v>0</v>
      </c>
      <c r="AF76" s="114">
        <f t="shared" si="75"/>
        <v>0.5333333333333331</v>
      </c>
      <c r="AL76" s="2" t="s">
        <v>110</v>
      </c>
      <c r="AM76">
        <f t="shared" si="64"/>
        <v>10.624999999999991</v>
      </c>
      <c r="AN76">
        <f t="shared" si="65"/>
        <v>0</v>
      </c>
      <c r="AO76">
        <f t="shared" si="66"/>
        <v>0</v>
      </c>
      <c r="AP76">
        <f t="shared" si="67"/>
        <v>0</v>
      </c>
      <c r="AQ76">
        <f t="shared" si="68"/>
        <v>0</v>
      </c>
      <c r="AR76">
        <f t="shared" si="69"/>
        <v>1.2499999999999991</v>
      </c>
      <c r="AS76">
        <f t="shared" si="70"/>
        <v>3.7500000000000018</v>
      </c>
      <c r="AT76">
        <f t="shared" si="71"/>
        <v>0</v>
      </c>
      <c r="AU76">
        <f t="shared" si="72"/>
        <v>0</v>
      </c>
      <c r="AV76">
        <f t="shared" si="73"/>
        <v>0</v>
      </c>
      <c r="AW76">
        <f t="shared" si="74"/>
        <v>0</v>
      </c>
      <c r="AX76">
        <f t="shared" si="43"/>
        <v>0</v>
      </c>
      <c r="AY76">
        <f t="shared" si="44"/>
        <v>4.3749999999999956</v>
      </c>
      <c r="AZ76">
        <f t="shared" si="45"/>
        <v>0</v>
      </c>
      <c r="BA76">
        <f t="shared" si="46"/>
        <v>0</v>
      </c>
      <c r="BB76">
        <f t="shared" si="47"/>
        <v>0</v>
      </c>
      <c r="BC76">
        <f t="shared" si="48"/>
        <v>0</v>
      </c>
      <c r="BD76">
        <f t="shared" si="49"/>
        <v>0.62499999999999956</v>
      </c>
      <c r="BE76">
        <f t="shared" si="50"/>
        <v>46.875000000000021</v>
      </c>
      <c r="BF76">
        <f t="shared" si="51"/>
        <v>3.7500000000000018</v>
      </c>
      <c r="BG76">
        <f t="shared" si="52"/>
        <v>16.875000000000007</v>
      </c>
      <c r="BH76">
        <f t="shared" si="53"/>
        <v>11.250000000000005</v>
      </c>
      <c r="BI76">
        <f t="shared" si="54"/>
        <v>0</v>
      </c>
      <c r="BJ76">
        <f t="shared" si="55"/>
        <v>0</v>
      </c>
      <c r="BK76">
        <f t="shared" si="56"/>
        <v>0</v>
      </c>
      <c r="BL76">
        <f t="shared" si="57"/>
        <v>0.62499999999999956</v>
      </c>
      <c r="BM76">
        <f t="shared" si="58"/>
        <v>0</v>
      </c>
      <c r="BN76">
        <f t="shared" si="59"/>
        <v>0</v>
      </c>
      <c r="BO76">
        <f t="shared" si="60"/>
        <v>0</v>
      </c>
      <c r="BP76" s="40">
        <f t="shared" si="76"/>
        <v>100</v>
      </c>
      <c r="BS76" s="123" t="s">
        <v>110</v>
      </c>
      <c r="BT76" s="30">
        <v>10.624999999999991</v>
      </c>
      <c r="BU76" s="30">
        <v>0</v>
      </c>
      <c r="BV76" s="30">
        <v>0</v>
      </c>
      <c r="BW76" s="30">
        <v>0</v>
      </c>
      <c r="BX76" s="30">
        <v>0</v>
      </c>
      <c r="BY76" s="30">
        <v>1.2499999999999991</v>
      </c>
      <c r="BZ76" s="30">
        <v>3.7500000000000018</v>
      </c>
      <c r="CA76" s="30">
        <v>0</v>
      </c>
      <c r="CB76" s="30">
        <v>0</v>
      </c>
      <c r="CC76" s="30">
        <v>0</v>
      </c>
      <c r="CD76" s="30">
        <v>0</v>
      </c>
      <c r="CE76" s="30">
        <v>0</v>
      </c>
      <c r="CF76" s="30">
        <v>4.3749999999999956</v>
      </c>
      <c r="CG76" s="30">
        <v>0</v>
      </c>
      <c r="CH76" s="30">
        <v>0</v>
      </c>
      <c r="CI76" s="30">
        <v>0</v>
      </c>
      <c r="CJ76" s="30">
        <v>0</v>
      </c>
      <c r="CK76" s="30">
        <v>0.62499999999999956</v>
      </c>
      <c r="CL76" s="30">
        <v>46.875000000000021</v>
      </c>
      <c r="CM76" s="30">
        <v>3.7500000000000018</v>
      </c>
      <c r="CN76" s="30">
        <v>16.875000000000007</v>
      </c>
      <c r="CO76" s="6">
        <v>11.250000000000005</v>
      </c>
      <c r="CP76" s="6">
        <v>0</v>
      </c>
      <c r="CQ76" s="6">
        <v>0</v>
      </c>
      <c r="CR76" s="6">
        <v>0</v>
      </c>
      <c r="CS76" s="6">
        <v>0.62499999999999956</v>
      </c>
      <c r="CT76" s="6">
        <v>0</v>
      </c>
      <c r="CU76" s="6">
        <v>0</v>
      </c>
      <c r="CV76" s="100">
        <v>0</v>
      </c>
      <c r="CW76" s="6">
        <f t="shared" si="77"/>
        <v>100</v>
      </c>
    </row>
    <row r="77" spans="2:103" x14ac:dyDescent="0.25">
      <c r="B77" s="2" t="s">
        <v>111</v>
      </c>
      <c r="C77" s="19">
        <v>8.66666666666666E-2</v>
      </c>
      <c r="D77" s="19">
        <v>0</v>
      </c>
      <c r="E77" s="3">
        <v>0</v>
      </c>
      <c r="F77" s="19">
        <v>0</v>
      </c>
      <c r="G77" s="19">
        <v>0</v>
      </c>
      <c r="H77" s="3">
        <v>0</v>
      </c>
      <c r="I77" s="19">
        <v>0</v>
      </c>
      <c r="J77" s="19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3.3333333333333301E-3</v>
      </c>
      <c r="S77" s="3">
        <v>0</v>
      </c>
      <c r="T77" s="3">
        <v>3.3333333333333301E-3</v>
      </c>
      <c r="U77" s="3">
        <v>0.27333333333333298</v>
      </c>
      <c r="V77" s="3">
        <v>0.02</v>
      </c>
      <c r="W77" s="3">
        <v>3.3333333333333298E-2</v>
      </c>
      <c r="X77" s="3">
        <v>8.3333333333333301E-2</v>
      </c>
      <c r="Y77" s="3">
        <v>0</v>
      </c>
      <c r="Z77" s="3">
        <v>0</v>
      </c>
      <c r="AA77" s="4">
        <v>0</v>
      </c>
      <c r="AB77" s="4">
        <v>0</v>
      </c>
      <c r="AC77" s="19">
        <v>0</v>
      </c>
      <c r="AD77" s="19">
        <v>0</v>
      </c>
      <c r="AE77" s="9">
        <v>0</v>
      </c>
      <c r="AF77" s="114">
        <f t="shared" si="75"/>
        <v>0.50333333333333286</v>
      </c>
      <c r="AL77" s="2" t="s">
        <v>111</v>
      </c>
      <c r="AM77">
        <f t="shared" si="64"/>
        <v>17.21854304635762</v>
      </c>
      <c r="AN77">
        <f t="shared" si="65"/>
        <v>0</v>
      </c>
      <c r="AO77">
        <f t="shared" si="66"/>
        <v>0</v>
      </c>
      <c r="AP77">
        <f t="shared" si="67"/>
        <v>0</v>
      </c>
      <c r="AQ77">
        <f t="shared" si="68"/>
        <v>0</v>
      </c>
      <c r="AR77">
        <f t="shared" si="69"/>
        <v>0</v>
      </c>
      <c r="AS77">
        <f t="shared" si="70"/>
        <v>0</v>
      </c>
      <c r="AT77">
        <f t="shared" si="71"/>
        <v>0</v>
      </c>
      <c r="AU77">
        <f t="shared" si="72"/>
        <v>0</v>
      </c>
      <c r="AV77">
        <f t="shared" si="73"/>
        <v>0</v>
      </c>
      <c r="AW77">
        <f t="shared" si="74"/>
        <v>0</v>
      </c>
      <c r="AX77">
        <f t="shared" si="43"/>
        <v>0</v>
      </c>
      <c r="AY77">
        <f t="shared" si="44"/>
        <v>0</v>
      </c>
      <c r="AZ77">
        <f t="shared" si="45"/>
        <v>0</v>
      </c>
      <c r="BA77">
        <f t="shared" si="46"/>
        <v>0</v>
      </c>
      <c r="BB77">
        <f t="shared" si="47"/>
        <v>0.66225165562913901</v>
      </c>
      <c r="BC77">
        <f t="shared" si="48"/>
        <v>0</v>
      </c>
      <c r="BD77">
        <f t="shared" si="49"/>
        <v>0.66225165562913901</v>
      </c>
      <c r="BE77">
        <f t="shared" si="50"/>
        <v>54.304635761589388</v>
      </c>
      <c r="BF77">
        <f t="shared" si="51"/>
        <v>3.9735099337748383</v>
      </c>
      <c r="BG77">
        <f t="shared" si="52"/>
        <v>6.6225165562913899</v>
      </c>
      <c r="BH77">
        <f t="shared" si="53"/>
        <v>16.556291390728486</v>
      </c>
      <c r="BI77">
        <f t="shared" si="54"/>
        <v>0</v>
      </c>
      <c r="BJ77">
        <f t="shared" si="55"/>
        <v>0</v>
      </c>
      <c r="BK77">
        <f t="shared" si="56"/>
        <v>0</v>
      </c>
      <c r="BL77">
        <f t="shared" si="57"/>
        <v>0</v>
      </c>
      <c r="BM77">
        <f t="shared" si="58"/>
        <v>0</v>
      </c>
      <c r="BN77">
        <f t="shared" si="59"/>
        <v>0</v>
      </c>
      <c r="BO77">
        <f t="shared" si="60"/>
        <v>0</v>
      </c>
      <c r="BP77" s="40">
        <f t="shared" si="76"/>
        <v>100</v>
      </c>
      <c r="BS77" s="123" t="s">
        <v>111</v>
      </c>
      <c r="BT77" s="30">
        <v>17.21854304635762</v>
      </c>
      <c r="BU77" s="30">
        <v>0</v>
      </c>
      <c r="BV77" s="30">
        <v>0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0">
        <v>0</v>
      </c>
      <c r="CD77" s="30">
        <v>0</v>
      </c>
      <c r="CE77" s="30">
        <v>0</v>
      </c>
      <c r="CF77" s="30">
        <v>0</v>
      </c>
      <c r="CG77" s="30">
        <v>0</v>
      </c>
      <c r="CH77" s="30">
        <v>0</v>
      </c>
      <c r="CI77" s="30">
        <v>0.66225165562913901</v>
      </c>
      <c r="CJ77" s="30">
        <v>0</v>
      </c>
      <c r="CK77" s="30">
        <v>0.66225165562913901</v>
      </c>
      <c r="CL77" s="30">
        <v>54.304635761589388</v>
      </c>
      <c r="CM77" s="30">
        <v>3.9735099337748383</v>
      </c>
      <c r="CN77" s="30">
        <v>6.6225165562913899</v>
      </c>
      <c r="CO77" s="6">
        <v>16.556291390728486</v>
      </c>
      <c r="CP77" s="6">
        <v>0</v>
      </c>
      <c r="CQ77" s="6">
        <v>0</v>
      </c>
      <c r="CR77" s="6">
        <v>0</v>
      </c>
      <c r="CS77" s="6">
        <v>0</v>
      </c>
      <c r="CT77" s="6">
        <v>0</v>
      </c>
      <c r="CU77" s="6">
        <v>0</v>
      </c>
      <c r="CV77" s="100">
        <v>0</v>
      </c>
      <c r="CW77" s="6">
        <f t="shared" si="77"/>
        <v>100</v>
      </c>
    </row>
    <row r="78" spans="2:103" x14ac:dyDescent="0.25">
      <c r="B78" s="2" t="s">
        <v>112</v>
      </c>
      <c r="C78" s="19">
        <v>6.3333333333333297E-2</v>
      </c>
      <c r="D78" s="19">
        <v>0</v>
      </c>
      <c r="E78" s="3">
        <v>0</v>
      </c>
      <c r="F78" s="19">
        <v>0</v>
      </c>
      <c r="G78" s="19">
        <v>0</v>
      </c>
      <c r="H78" s="3">
        <v>0</v>
      </c>
      <c r="I78" s="19">
        <v>6.6666666666666602E-3</v>
      </c>
      <c r="J78" s="19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0.236666666666666</v>
      </c>
      <c r="V78" s="3">
        <v>5.3333333333333302E-2</v>
      </c>
      <c r="W78" s="3">
        <v>7.6666666666666605E-2</v>
      </c>
      <c r="X78" s="3">
        <v>4.33333333333333E-2</v>
      </c>
      <c r="Y78" s="3">
        <v>0</v>
      </c>
      <c r="Z78" s="3">
        <v>0</v>
      </c>
      <c r="AA78" s="4">
        <v>0</v>
      </c>
      <c r="AB78" s="4">
        <v>0.04</v>
      </c>
      <c r="AC78" s="19">
        <v>0</v>
      </c>
      <c r="AD78" s="19">
        <v>0</v>
      </c>
      <c r="AE78" s="9">
        <v>0</v>
      </c>
      <c r="AF78" s="114">
        <f t="shared" si="75"/>
        <v>0.51999999999999913</v>
      </c>
      <c r="AL78" s="2" t="s">
        <v>112</v>
      </c>
      <c r="AM78">
        <f t="shared" si="64"/>
        <v>12.179487179487193</v>
      </c>
      <c r="AN78">
        <f t="shared" si="65"/>
        <v>0</v>
      </c>
      <c r="AO78">
        <f t="shared" si="66"/>
        <v>0</v>
      </c>
      <c r="AP78">
        <f t="shared" si="67"/>
        <v>0</v>
      </c>
      <c r="AQ78">
        <f t="shared" si="68"/>
        <v>0</v>
      </c>
      <c r="AR78">
        <f t="shared" si="69"/>
        <v>0</v>
      </c>
      <c r="AS78">
        <f t="shared" si="70"/>
        <v>1.2820512820512828</v>
      </c>
      <c r="AT78">
        <f t="shared" si="71"/>
        <v>0</v>
      </c>
      <c r="AU78">
        <f t="shared" si="72"/>
        <v>0</v>
      </c>
      <c r="AV78">
        <f t="shared" si="73"/>
        <v>0</v>
      </c>
      <c r="AW78">
        <f t="shared" si="74"/>
        <v>0</v>
      </c>
      <c r="AX78">
        <f t="shared" si="43"/>
        <v>0</v>
      </c>
      <c r="AY78">
        <f t="shared" si="44"/>
        <v>0</v>
      </c>
      <c r="AZ78">
        <f t="shared" si="45"/>
        <v>0</v>
      </c>
      <c r="BA78">
        <f t="shared" si="46"/>
        <v>0</v>
      </c>
      <c r="BB78">
        <f t="shared" si="47"/>
        <v>0</v>
      </c>
      <c r="BC78">
        <f t="shared" si="48"/>
        <v>0</v>
      </c>
      <c r="BD78">
        <f t="shared" si="49"/>
        <v>0</v>
      </c>
      <c r="BE78">
        <f t="shared" si="50"/>
        <v>45.512820512820461</v>
      </c>
      <c r="BF78">
        <f t="shared" si="51"/>
        <v>10.256410256410268</v>
      </c>
      <c r="BG78">
        <f t="shared" si="52"/>
        <v>14.743589743589757</v>
      </c>
      <c r="BH78">
        <f t="shared" si="53"/>
        <v>8.333333333333341</v>
      </c>
      <c r="BI78">
        <f t="shared" si="54"/>
        <v>0</v>
      </c>
      <c r="BJ78">
        <f t="shared" si="55"/>
        <v>0</v>
      </c>
      <c r="BK78">
        <f t="shared" si="56"/>
        <v>0</v>
      </c>
      <c r="BL78">
        <f t="shared" si="57"/>
        <v>7.6923076923077049</v>
      </c>
      <c r="BM78">
        <f t="shared" si="58"/>
        <v>0</v>
      </c>
      <c r="BN78">
        <f t="shared" si="59"/>
        <v>0</v>
      </c>
      <c r="BO78">
        <f t="shared" si="60"/>
        <v>0</v>
      </c>
      <c r="BP78" s="40">
        <f t="shared" si="76"/>
        <v>100</v>
      </c>
      <c r="BS78" s="123" t="s">
        <v>112</v>
      </c>
      <c r="BT78" s="30">
        <v>12.179487179487193</v>
      </c>
      <c r="BU78" s="30">
        <v>0</v>
      </c>
      <c r="BV78" s="30">
        <v>0</v>
      </c>
      <c r="BW78" s="30">
        <v>0</v>
      </c>
      <c r="BX78" s="30">
        <v>0</v>
      </c>
      <c r="BY78" s="30">
        <v>0</v>
      </c>
      <c r="BZ78" s="30">
        <v>1.2820512820512828</v>
      </c>
      <c r="CA78" s="30">
        <v>0</v>
      </c>
      <c r="CB78" s="30">
        <v>0</v>
      </c>
      <c r="CC78" s="30">
        <v>0</v>
      </c>
      <c r="CD78" s="30">
        <v>0</v>
      </c>
      <c r="CE78" s="30">
        <v>0</v>
      </c>
      <c r="CF78" s="30">
        <v>0</v>
      </c>
      <c r="CG78" s="30">
        <v>0</v>
      </c>
      <c r="CH78" s="30">
        <v>0</v>
      </c>
      <c r="CI78" s="30">
        <v>0</v>
      </c>
      <c r="CJ78" s="30">
        <v>0</v>
      </c>
      <c r="CK78" s="30">
        <v>0</v>
      </c>
      <c r="CL78" s="30">
        <v>45.512820512820461</v>
      </c>
      <c r="CM78" s="30">
        <v>10.256410256410268</v>
      </c>
      <c r="CN78" s="30">
        <v>14.743589743589757</v>
      </c>
      <c r="CO78" s="6">
        <v>8.333333333333341</v>
      </c>
      <c r="CP78" s="6">
        <v>0</v>
      </c>
      <c r="CQ78" s="6">
        <v>0</v>
      </c>
      <c r="CR78" s="6">
        <v>0</v>
      </c>
      <c r="CS78" s="6">
        <v>7.6923076923077049</v>
      </c>
      <c r="CT78" s="6">
        <v>0</v>
      </c>
      <c r="CU78" s="6">
        <v>0</v>
      </c>
      <c r="CV78" s="100">
        <v>0</v>
      </c>
      <c r="CW78" s="6">
        <f t="shared" si="77"/>
        <v>100</v>
      </c>
    </row>
    <row r="79" spans="2:103" x14ac:dyDescent="0.25">
      <c r="B79" s="2" t="s">
        <v>113</v>
      </c>
      <c r="C79" s="19">
        <v>0</v>
      </c>
      <c r="D79" s="19">
        <v>0</v>
      </c>
      <c r="E79" s="3">
        <v>0</v>
      </c>
      <c r="F79" s="19">
        <v>0</v>
      </c>
      <c r="G79" s="19">
        <v>0</v>
      </c>
      <c r="H79" s="3">
        <v>0</v>
      </c>
      <c r="I79" s="19">
        <v>3.3333333333333301E-3</v>
      </c>
      <c r="J79" s="19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3.3333333333333301E-3</v>
      </c>
      <c r="R79" s="3">
        <v>3.3333333333333301E-3</v>
      </c>
      <c r="S79" s="3">
        <v>0</v>
      </c>
      <c r="T79" s="3">
        <v>3.3333333333333298E-2</v>
      </c>
      <c r="U79" s="3">
        <v>0.22</v>
      </c>
      <c r="V79" s="3">
        <v>7.3333333333333306E-2</v>
      </c>
      <c r="W79" s="3">
        <v>1.6666666666666601E-2</v>
      </c>
      <c r="X79" s="3">
        <v>0</v>
      </c>
      <c r="Y79" s="3">
        <v>0</v>
      </c>
      <c r="Z79" s="3">
        <v>0</v>
      </c>
      <c r="AA79" s="4">
        <v>0</v>
      </c>
      <c r="AB79" s="4">
        <v>0</v>
      </c>
      <c r="AC79" s="19">
        <v>0</v>
      </c>
      <c r="AD79" s="19">
        <v>0</v>
      </c>
      <c r="AE79" s="9">
        <v>0</v>
      </c>
      <c r="AF79" s="114">
        <f t="shared" si="75"/>
        <v>0.35333333333333322</v>
      </c>
      <c r="AL79" s="2" t="s">
        <v>113</v>
      </c>
      <c r="AM79">
        <f t="shared" si="64"/>
        <v>0</v>
      </c>
      <c r="AN79">
        <f t="shared" si="65"/>
        <v>0</v>
      </c>
      <c r="AO79">
        <f t="shared" si="66"/>
        <v>0</v>
      </c>
      <c r="AP79">
        <f t="shared" si="67"/>
        <v>0</v>
      </c>
      <c r="AQ79">
        <f t="shared" si="68"/>
        <v>0</v>
      </c>
      <c r="AR79">
        <f t="shared" si="69"/>
        <v>0</v>
      </c>
      <c r="AS79">
        <f t="shared" si="70"/>
        <v>0.94339622641509369</v>
      </c>
      <c r="AT79">
        <f t="shared" si="71"/>
        <v>0</v>
      </c>
      <c r="AU79">
        <f t="shared" si="72"/>
        <v>0</v>
      </c>
      <c r="AV79">
        <f t="shared" si="73"/>
        <v>0</v>
      </c>
      <c r="AW79">
        <f t="shared" si="74"/>
        <v>0</v>
      </c>
      <c r="AX79">
        <f t="shared" si="43"/>
        <v>0</v>
      </c>
      <c r="AY79">
        <f t="shared" si="44"/>
        <v>0</v>
      </c>
      <c r="AZ79">
        <f t="shared" si="45"/>
        <v>0</v>
      </c>
      <c r="BA79">
        <f t="shared" si="46"/>
        <v>0.94339622641509369</v>
      </c>
      <c r="BB79">
        <f t="shared" si="47"/>
        <v>0.94339622641509369</v>
      </c>
      <c r="BC79">
        <f t="shared" si="48"/>
        <v>0</v>
      </c>
      <c r="BD79">
        <f t="shared" si="49"/>
        <v>9.4339622641509369</v>
      </c>
      <c r="BE79">
        <f t="shared" si="50"/>
        <v>62.264150943396245</v>
      </c>
      <c r="BF79">
        <f t="shared" si="51"/>
        <v>20.754716981132074</v>
      </c>
      <c r="BG79">
        <f t="shared" si="52"/>
        <v>4.7169811320754542</v>
      </c>
      <c r="BH79">
        <f t="shared" si="53"/>
        <v>0</v>
      </c>
      <c r="BI79">
        <f t="shared" si="54"/>
        <v>0</v>
      </c>
      <c r="BJ79">
        <f t="shared" si="55"/>
        <v>0</v>
      </c>
      <c r="BK79">
        <f t="shared" si="56"/>
        <v>0</v>
      </c>
      <c r="BL79">
        <f t="shared" si="57"/>
        <v>0</v>
      </c>
      <c r="BM79">
        <f t="shared" si="58"/>
        <v>0</v>
      </c>
      <c r="BN79">
        <f t="shared" si="59"/>
        <v>0</v>
      </c>
      <c r="BO79">
        <f t="shared" si="60"/>
        <v>0</v>
      </c>
      <c r="BP79" s="40">
        <f t="shared" si="76"/>
        <v>100</v>
      </c>
      <c r="BS79" s="55" t="s">
        <v>113</v>
      </c>
      <c r="BT79" s="30">
        <v>0</v>
      </c>
      <c r="BU79" s="30">
        <v>0</v>
      </c>
      <c r="BV79" s="30">
        <v>0</v>
      </c>
      <c r="BW79" s="30">
        <v>0</v>
      </c>
      <c r="BX79" s="30">
        <v>0</v>
      </c>
      <c r="BY79" s="30">
        <v>0</v>
      </c>
      <c r="BZ79" s="30">
        <v>0.94339622641509369</v>
      </c>
      <c r="CA79" s="30">
        <v>0</v>
      </c>
      <c r="CB79" s="30">
        <v>0</v>
      </c>
      <c r="CC79" s="30">
        <v>0</v>
      </c>
      <c r="CD79" s="30">
        <v>0</v>
      </c>
      <c r="CE79" s="30">
        <v>0</v>
      </c>
      <c r="CF79" s="30">
        <v>0</v>
      </c>
      <c r="CG79" s="30">
        <v>0</v>
      </c>
      <c r="CH79" s="30">
        <v>0.94339622641509369</v>
      </c>
      <c r="CI79" s="30">
        <v>0.94339622641509369</v>
      </c>
      <c r="CJ79" s="30">
        <v>0</v>
      </c>
      <c r="CK79" s="30">
        <v>9.4339622641509369</v>
      </c>
      <c r="CL79" s="30">
        <v>62.264150943396245</v>
      </c>
      <c r="CM79" s="30">
        <v>20.754716981132074</v>
      </c>
      <c r="CN79" s="30">
        <v>4.7169811320754542</v>
      </c>
      <c r="CO79" s="6">
        <v>0</v>
      </c>
      <c r="CP79" s="6">
        <v>0</v>
      </c>
      <c r="CQ79" s="6">
        <v>0</v>
      </c>
      <c r="CR79" s="6">
        <v>0</v>
      </c>
      <c r="CS79" s="6">
        <v>0</v>
      </c>
      <c r="CT79" s="6">
        <v>0</v>
      </c>
      <c r="CU79" s="6">
        <v>0</v>
      </c>
      <c r="CV79" s="100">
        <v>0</v>
      </c>
      <c r="CW79" s="6">
        <f t="shared" si="77"/>
        <v>100</v>
      </c>
    </row>
    <row r="80" spans="2:103" x14ac:dyDescent="0.25">
      <c r="B80" s="2" t="s">
        <v>114</v>
      </c>
      <c r="C80" s="19">
        <v>0.146666666666666</v>
      </c>
      <c r="D80" s="19">
        <v>0</v>
      </c>
      <c r="E80" s="3">
        <v>0</v>
      </c>
      <c r="F80" s="19">
        <v>0</v>
      </c>
      <c r="G80" s="19">
        <v>0.01</v>
      </c>
      <c r="H80" s="3">
        <v>3.3333333333333301E-3</v>
      </c>
      <c r="I80" s="19">
        <v>1.3333333333333299E-2</v>
      </c>
      <c r="J80" s="19">
        <v>0</v>
      </c>
      <c r="K80" s="3">
        <v>0</v>
      </c>
      <c r="L80" s="3">
        <v>0</v>
      </c>
      <c r="M80" s="3">
        <v>3.3333333333333301E-3</v>
      </c>
      <c r="N80" s="3">
        <v>0</v>
      </c>
      <c r="O80" s="3">
        <v>0</v>
      </c>
      <c r="P80" s="3">
        <v>0</v>
      </c>
      <c r="Q80" s="3">
        <v>0</v>
      </c>
      <c r="R80" s="3">
        <v>6.6666666666666602E-3</v>
      </c>
      <c r="S80" s="3">
        <v>0</v>
      </c>
      <c r="T80" s="3">
        <v>6.6666666666666602E-3</v>
      </c>
      <c r="U80" s="3">
        <v>0.223333333333333</v>
      </c>
      <c r="V80" s="3">
        <v>0.03</v>
      </c>
      <c r="W80" s="3">
        <v>0.02</v>
      </c>
      <c r="X80" s="3">
        <v>6.6666666666666602E-3</v>
      </c>
      <c r="Y80" s="3">
        <v>0</v>
      </c>
      <c r="Z80" s="3">
        <v>0</v>
      </c>
      <c r="AA80" s="4">
        <v>0</v>
      </c>
      <c r="AB80" s="4">
        <v>0</v>
      </c>
      <c r="AC80" s="19">
        <v>0</v>
      </c>
      <c r="AD80" s="19">
        <v>0</v>
      </c>
      <c r="AE80" s="9">
        <v>0</v>
      </c>
      <c r="AF80" s="114">
        <f t="shared" si="75"/>
        <v>0.46999999999999892</v>
      </c>
      <c r="AL80" s="2" t="s">
        <v>114</v>
      </c>
      <c r="AM80">
        <f t="shared" si="64"/>
        <v>31.205673758865178</v>
      </c>
      <c r="AN80">
        <f t="shared" si="65"/>
        <v>0</v>
      </c>
      <c r="AO80">
        <f t="shared" si="66"/>
        <v>0</v>
      </c>
      <c r="AP80">
        <f t="shared" si="67"/>
        <v>0</v>
      </c>
      <c r="AQ80">
        <f t="shared" si="68"/>
        <v>2.12765957446809</v>
      </c>
      <c r="AR80">
        <f t="shared" si="69"/>
        <v>0.70921985815602928</v>
      </c>
      <c r="AS80">
        <f t="shared" si="70"/>
        <v>2.8368794326241127</v>
      </c>
      <c r="AT80">
        <f t="shared" si="71"/>
        <v>0</v>
      </c>
      <c r="AU80">
        <f t="shared" si="72"/>
        <v>0</v>
      </c>
      <c r="AV80">
        <f t="shared" si="73"/>
        <v>0</v>
      </c>
      <c r="AW80">
        <f t="shared" si="74"/>
        <v>0.70921985815602928</v>
      </c>
      <c r="AX80">
        <f t="shared" si="43"/>
        <v>0</v>
      </c>
      <c r="AY80">
        <f t="shared" si="44"/>
        <v>0</v>
      </c>
      <c r="AZ80">
        <f t="shared" si="45"/>
        <v>0</v>
      </c>
      <c r="BA80">
        <f t="shared" si="46"/>
        <v>0</v>
      </c>
      <c r="BB80">
        <f t="shared" si="47"/>
        <v>1.4184397163120586</v>
      </c>
      <c r="BC80">
        <f t="shared" si="48"/>
        <v>0</v>
      </c>
      <c r="BD80">
        <f t="shared" si="49"/>
        <v>1.4184397163120586</v>
      </c>
      <c r="BE80">
        <f t="shared" si="50"/>
        <v>47.517730496453936</v>
      </c>
      <c r="BF80">
        <f t="shared" si="51"/>
        <v>6.3829787234042703</v>
      </c>
      <c r="BG80">
        <f t="shared" si="52"/>
        <v>4.2553191489361799</v>
      </c>
      <c r="BH80">
        <f t="shared" si="53"/>
        <v>1.4184397163120586</v>
      </c>
      <c r="BI80">
        <f t="shared" si="54"/>
        <v>0</v>
      </c>
      <c r="BJ80">
        <f t="shared" si="55"/>
        <v>0</v>
      </c>
      <c r="BK80">
        <f t="shared" si="56"/>
        <v>0</v>
      </c>
      <c r="BL80">
        <f t="shared" si="57"/>
        <v>0</v>
      </c>
      <c r="BM80">
        <f t="shared" si="58"/>
        <v>0</v>
      </c>
      <c r="BN80">
        <f t="shared" si="59"/>
        <v>0</v>
      </c>
      <c r="BO80">
        <f t="shared" si="60"/>
        <v>0</v>
      </c>
      <c r="BP80" s="40">
        <f t="shared" si="76"/>
        <v>100</v>
      </c>
      <c r="BQ80" s="6"/>
      <c r="BS80" s="123" t="s">
        <v>114</v>
      </c>
      <c r="BT80" s="102">
        <v>31.205673758865178</v>
      </c>
      <c r="BU80" s="30">
        <v>0</v>
      </c>
      <c r="BV80" s="30">
        <v>0</v>
      </c>
      <c r="BW80" s="30">
        <v>0</v>
      </c>
      <c r="BX80" s="30">
        <v>2.12765957446809</v>
      </c>
      <c r="BY80" s="30">
        <v>0.70921985815602928</v>
      </c>
      <c r="BZ80" s="30">
        <v>2.8368794326241127</v>
      </c>
      <c r="CA80" s="30">
        <v>0</v>
      </c>
      <c r="CB80" s="30">
        <v>0</v>
      </c>
      <c r="CC80" s="30">
        <v>0</v>
      </c>
      <c r="CD80" s="30">
        <v>0.70921985815602928</v>
      </c>
      <c r="CE80" s="30">
        <v>0</v>
      </c>
      <c r="CF80" s="30">
        <v>0</v>
      </c>
      <c r="CG80" s="30">
        <v>0</v>
      </c>
      <c r="CH80" s="30">
        <v>0</v>
      </c>
      <c r="CI80" s="30">
        <v>1.4184397163120586</v>
      </c>
      <c r="CJ80" s="30">
        <v>0</v>
      </c>
      <c r="CK80" s="30">
        <v>1.4184397163120586</v>
      </c>
      <c r="CL80" s="30">
        <v>47.517730496453936</v>
      </c>
      <c r="CM80" s="30">
        <v>6.3829787234042703</v>
      </c>
      <c r="CN80" s="30">
        <v>4.2553191489361799</v>
      </c>
      <c r="CO80" s="6">
        <v>1.4184397163120586</v>
      </c>
      <c r="CP80" s="6">
        <v>0</v>
      </c>
      <c r="CQ80" s="6">
        <v>0</v>
      </c>
      <c r="CR80" s="6">
        <v>0</v>
      </c>
      <c r="CS80" s="6">
        <v>0</v>
      </c>
      <c r="CT80" s="6">
        <v>0</v>
      </c>
      <c r="CU80" s="6">
        <v>0</v>
      </c>
      <c r="CV80" s="100">
        <v>0</v>
      </c>
      <c r="CW80" s="6">
        <f t="shared" si="77"/>
        <v>100</v>
      </c>
      <c r="CY80" s="6"/>
    </row>
    <row r="81" spans="2:101" x14ac:dyDescent="0.25">
      <c r="B81" s="2" t="s">
        <v>115</v>
      </c>
      <c r="C81" s="19">
        <v>0.04</v>
      </c>
      <c r="D81" s="19">
        <v>6.6666666666666602E-3</v>
      </c>
      <c r="E81" s="3">
        <v>0</v>
      </c>
      <c r="F81" s="19">
        <v>0</v>
      </c>
      <c r="G81" s="19">
        <v>0</v>
      </c>
      <c r="H81" s="3">
        <v>1.6666666666666601E-2</v>
      </c>
      <c r="I81" s="19">
        <v>2.33333333333333E-2</v>
      </c>
      <c r="J81" s="19">
        <v>0</v>
      </c>
      <c r="K81" s="3">
        <v>0</v>
      </c>
      <c r="L81" s="3">
        <v>0</v>
      </c>
      <c r="M81" s="3">
        <v>0</v>
      </c>
      <c r="N81" s="3">
        <v>0</v>
      </c>
      <c r="O81" s="3">
        <v>6.6666666666666602E-3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0.24333333333333301</v>
      </c>
      <c r="V81" s="3">
        <v>0.103333333333333</v>
      </c>
      <c r="W81" s="3">
        <v>0.05</v>
      </c>
      <c r="X81" s="3">
        <v>0.01</v>
      </c>
      <c r="Y81" s="3">
        <v>0</v>
      </c>
      <c r="Z81" s="3">
        <v>0</v>
      </c>
      <c r="AA81" s="4">
        <v>0</v>
      </c>
      <c r="AB81" s="4">
        <v>0</v>
      </c>
      <c r="AC81" s="19">
        <v>0</v>
      </c>
      <c r="AD81" s="19">
        <v>0</v>
      </c>
      <c r="AE81" s="9">
        <v>0</v>
      </c>
      <c r="AF81" s="114">
        <f t="shared" si="75"/>
        <v>0.49999999999999922</v>
      </c>
      <c r="AL81" s="2" t="s">
        <v>115</v>
      </c>
      <c r="AM81">
        <f t="shared" si="64"/>
        <v>8.0000000000000124</v>
      </c>
      <c r="AN81">
        <f t="shared" si="65"/>
        <v>1.3333333333333339</v>
      </c>
      <c r="AO81">
        <f t="shared" si="66"/>
        <v>0</v>
      </c>
      <c r="AP81">
        <f t="shared" si="67"/>
        <v>0</v>
      </c>
      <c r="AQ81">
        <f t="shared" si="68"/>
        <v>0</v>
      </c>
      <c r="AR81">
        <f t="shared" si="69"/>
        <v>3.3333333333333255</v>
      </c>
      <c r="AS81">
        <f t="shared" si="70"/>
        <v>4.666666666666667</v>
      </c>
      <c r="AT81">
        <f t="shared" si="71"/>
        <v>0</v>
      </c>
      <c r="AU81">
        <f t="shared" si="72"/>
        <v>0</v>
      </c>
      <c r="AV81">
        <f t="shared" si="73"/>
        <v>0</v>
      </c>
      <c r="AW81">
        <f t="shared" si="74"/>
        <v>0</v>
      </c>
      <c r="AX81">
        <f t="shared" si="43"/>
        <v>0</v>
      </c>
      <c r="AY81">
        <f t="shared" si="44"/>
        <v>1.3333333333333339</v>
      </c>
      <c r="AZ81">
        <f t="shared" si="45"/>
        <v>0</v>
      </c>
      <c r="BA81">
        <f t="shared" si="46"/>
        <v>0</v>
      </c>
      <c r="BB81">
        <f t="shared" si="47"/>
        <v>0</v>
      </c>
      <c r="BC81">
        <f t="shared" si="48"/>
        <v>0</v>
      </c>
      <c r="BD81">
        <f t="shared" si="49"/>
        <v>0</v>
      </c>
      <c r="BE81">
        <f t="shared" si="50"/>
        <v>48.666666666666679</v>
      </c>
      <c r="BF81">
        <f t="shared" si="51"/>
        <v>20.666666666666632</v>
      </c>
      <c r="BG81">
        <f t="shared" si="52"/>
        <v>10.000000000000016</v>
      </c>
      <c r="BH81">
        <f t="shared" si="53"/>
        <v>2.0000000000000031</v>
      </c>
      <c r="BI81">
        <f t="shared" si="54"/>
        <v>0</v>
      </c>
      <c r="BJ81">
        <f t="shared" si="55"/>
        <v>0</v>
      </c>
      <c r="BK81">
        <f t="shared" si="56"/>
        <v>0</v>
      </c>
      <c r="BL81">
        <f t="shared" si="57"/>
        <v>0</v>
      </c>
      <c r="BM81">
        <f t="shared" si="58"/>
        <v>0</v>
      </c>
      <c r="BN81">
        <f t="shared" si="59"/>
        <v>0</v>
      </c>
      <c r="BO81">
        <f t="shared" si="60"/>
        <v>0</v>
      </c>
      <c r="BP81" s="40">
        <f t="shared" si="76"/>
        <v>99.999999999999986</v>
      </c>
      <c r="BS81" s="123" t="s">
        <v>115</v>
      </c>
      <c r="BT81" s="30">
        <v>8.0000000000000124</v>
      </c>
      <c r="BU81" s="30">
        <v>1.3333333333333339</v>
      </c>
      <c r="BV81" s="30">
        <v>0</v>
      </c>
      <c r="BW81" s="30">
        <v>0</v>
      </c>
      <c r="BX81" s="30">
        <v>0</v>
      </c>
      <c r="BY81" s="30">
        <v>3.3333333333333255</v>
      </c>
      <c r="BZ81" s="30">
        <v>4.666666666666667</v>
      </c>
      <c r="CA81" s="30">
        <v>0</v>
      </c>
      <c r="CB81" s="30">
        <v>0</v>
      </c>
      <c r="CC81" s="30">
        <v>0</v>
      </c>
      <c r="CD81" s="30">
        <v>0</v>
      </c>
      <c r="CE81" s="30">
        <v>0</v>
      </c>
      <c r="CF81" s="30">
        <v>1.3333333333333339</v>
      </c>
      <c r="CG81" s="30">
        <v>0</v>
      </c>
      <c r="CH81" s="30">
        <v>0</v>
      </c>
      <c r="CI81" s="30">
        <v>0</v>
      </c>
      <c r="CJ81" s="30">
        <v>0</v>
      </c>
      <c r="CK81" s="30">
        <v>0</v>
      </c>
      <c r="CL81" s="30">
        <v>48.666666666666679</v>
      </c>
      <c r="CM81" s="30">
        <v>20.666666666666632</v>
      </c>
      <c r="CN81" s="30">
        <v>10.000000000000016</v>
      </c>
      <c r="CO81" s="6">
        <v>2.0000000000000031</v>
      </c>
      <c r="CP81" s="6">
        <v>0</v>
      </c>
      <c r="CQ81" s="6">
        <v>0</v>
      </c>
      <c r="CR81" s="6">
        <v>0</v>
      </c>
      <c r="CS81" s="6">
        <v>0</v>
      </c>
      <c r="CT81" s="6">
        <v>0</v>
      </c>
      <c r="CU81" s="6">
        <v>0</v>
      </c>
      <c r="CV81" s="100">
        <v>0</v>
      </c>
      <c r="CW81" s="6">
        <f t="shared" si="77"/>
        <v>99.999999999999986</v>
      </c>
    </row>
    <row r="82" spans="2:101" x14ac:dyDescent="0.25">
      <c r="B82" s="2" t="s">
        <v>116</v>
      </c>
      <c r="C82" s="19">
        <v>0.15</v>
      </c>
      <c r="D82" s="19">
        <v>1.3333333333333299E-2</v>
      </c>
      <c r="E82" s="3">
        <v>0</v>
      </c>
      <c r="F82" s="19">
        <v>0</v>
      </c>
      <c r="G82" s="19">
        <v>0</v>
      </c>
      <c r="H82" s="3">
        <v>1.3333333333333299E-2</v>
      </c>
      <c r="I82" s="19">
        <v>6.6666666666666602E-3</v>
      </c>
      <c r="J82" s="19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6.6666666666666602E-3</v>
      </c>
      <c r="R82" s="3">
        <v>6.6666666666666602E-3</v>
      </c>
      <c r="S82" s="3">
        <v>0</v>
      </c>
      <c r="T82" s="3">
        <v>0</v>
      </c>
      <c r="U82" s="3">
        <v>0.32</v>
      </c>
      <c r="V82" s="3">
        <v>3.3333333333333301E-3</v>
      </c>
      <c r="W82" s="3">
        <v>0.05</v>
      </c>
      <c r="X82" s="3">
        <v>0.06</v>
      </c>
      <c r="Y82" s="3">
        <v>0</v>
      </c>
      <c r="Z82" s="3">
        <v>0</v>
      </c>
      <c r="AA82" s="4">
        <v>0</v>
      </c>
      <c r="AB82" s="4">
        <v>6.6666666666666602E-3</v>
      </c>
      <c r="AC82" s="19">
        <v>0</v>
      </c>
      <c r="AD82" s="19">
        <v>0</v>
      </c>
      <c r="AE82" s="9">
        <v>0</v>
      </c>
      <c r="AF82" s="114">
        <f t="shared" si="75"/>
        <v>0.6366666666666666</v>
      </c>
      <c r="AL82" s="2" t="s">
        <v>116</v>
      </c>
      <c r="AM82">
        <f t="shared" si="64"/>
        <v>23.560209424083773</v>
      </c>
      <c r="AN82">
        <f t="shared" si="65"/>
        <v>2.0942408376963297</v>
      </c>
      <c r="AO82">
        <f t="shared" si="66"/>
        <v>0</v>
      </c>
      <c r="AP82">
        <f t="shared" si="67"/>
        <v>0</v>
      </c>
      <c r="AQ82">
        <f t="shared" si="68"/>
        <v>0</v>
      </c>
      <c r="AR82">
        <f t="shared" si="69"/>
        <v>2.0942408376963297</v>
      </c>
      <c r="AS82">
        <f t="shared" si="70"/>
        <v>1.0471204188481666</v>
      </c>
      <c r="AT82">
        <f t="shared" si="71"/>
        <v>0</v>
      </c>
      <c r="AU82">
        <f t="shared" si="72"/>
        <v>0</v>
      </c>
      <c r="AV82">
        <f t="shared" si="73"/>
        <v>0</v>
      </c>
      <c r="AW82">
        <f t="shared" si="74"/>
        <v>0</v>
      </c>
      <c r="AX82">
        <f t="shared" si="43"/>
        <v>0</v>
      </c>
      <c r="AY82">
        <f t="shared" si="44"/>
        <v>0</v>
      </c>
      <c r="AZ82">
        <f t="shared" si="45"/>
        <v>0</v>
      </c>
      <c r="BA82">
        <f t="shared" si="46"/>
        <v>1.0471204188481666</v>
      </c>
      <c r="BB82">
        <f t="shared" si="47"/>
        <v>1.0471204188481666</v>
      </c>
      <c r="BC82">
        <f t="shared" si="48"/>
        <v>0</v>
      </c>
      <c r="BD82">
        <f t="shared" si="49"/>
        <v>0</v>
      </c>
      <c r="BE82">
        <f t="shared" si="50"/>
        <v>50.261780104712045</v>
      </c>
      <c r="BF82">
        <f t="shared" si="51"/>
        <v>0.52356020942408332</v>
      </c>
      <c r="BG82">
        <f t="shared" si="52"/>
        <v>7.8534031413612571</v>
      </c>
      <c r="BH82">
        <f t="shared" si="53"/>
        <v>9.4240837696335085</v>
      </c>
      <c r="BI82">
        <f t="shared" si="54"/>
        <v>0</v>
      </c>
      <c r="BJ82">
        <f t="shared" si="55"/>
        <v>0</v>
      </c>
      <c r="BK82">
        <f t="shared" si="56"/>
        <v>0</v>
      </c>
      <c r="BL82">
        <f t="shared" si="57"/>
        <v>1.0471204188481666</v>
      </c>
      <c r="BM82">
        <f t="shared" si="58"/>
        <v>0</v>
      </c>
      <c r="BN82">
        <f t="shared" si="59"/>
        <v>0</v>
      </c>
      <c r="BO82">
        <f t="shared" si="60"/>
        <v>0</v>
      </c>
      <c r="BP82" s="40">
        <f t="shared" si="76"/>
        <v>100</v>
      </c>
      <c r="BS82" s="123" t="s">
        <v>116</v>
      </c>
      <c r="BT82" s="30">
        <v>23.560209424083773</v>
      </c>
      <c r="BU82" s="30">
        <v>2.0942408376963297</v>
      </c>
      <c r="BV82" s="30">
        <v>0</v>
      </c>
      <c r="BW82" s="30">
        <v>0</v>
      </c>
      <c r="BX82" s="30">
        <v>0</v>
      </c>
      <c r="BY82" s="30">
        <v>2.0942408376963297</v>
      </c>
      <c r="BZ82" s="30">
        <v>1.0471204188481666</v>
      </c>
      <c r="CA82" s="30">
        <v>0</v>
      </c>
      <c r="CB82" s="30">
        <v>0</v>
      </c>
      <c r="CC82" s="30">
        <v>0</v>
      </c>
      <c r="CD82" s="30">
        <v>0</v>
      </c>
      <c r="CE82" s="30">
        <v>0</v>
      </c>
      <c r="CF82" s="30">
        <v>0</v>
      </c>
      <c r="CG82" s="30">
        <v>0</v>
      </c>
      <c r="CH82" s="30">
        <v>1.0471204188481666</v>
      </c>
      <c r="CI82" s="30">
        <v>1.0471204188481666</v>
      </c>
      <c r="CJ82" s="30">
        <v>0</v>
      </c>
      <c r="CK82" s="30">
        <v>0</v>
      </c>
      <c r="CL82" s="30">
        <v>50.261780104712045</v>
      </c>
      <c r="CM82" s="30">
        <v>0.52356020942408332</v>
      </c>
      <c r="CN82" s="30">
        <v>7.8534031413612571</v>
      </c>
      <c r="CO82" s="6">
        <v>9.4240837696335085</v>
      </c>
      <c r="CP82" s="6">
        <v>0</v>
      </c>
      <c r="CQ82" s="6">
        <v>0</v>
      </c>
      <c r="CR82" s="6">
        <v>0</v>
      </c>
      <c r="CS82" s="6">
        <v>1.0471204188481666</v>
      </c>
      <c r="CT82" s="6">
        <v>0</v>
      </c>
      <c r="CU82" s="6">
        <v>0</v>
      </c>
      <c r="CV82" s="100">
        <v>0</v>
      </c>
      <c r="CW82" s="6">
        <f t="shared" si="77"/>
        <v>100</v>
      </c>
    </row>
    <row r="83" spans="2:101" x14ac:dyDescent="0.25">
      <c r="B83" s="2" t="s">
        <v>117</v>
      </c>
      <c r="C83" s="19">
        <v>1.3333333333333299E-2</v>
      </c>
      <c r="D83" s="19">
        <v>0</v>
      </c>
      <c r="E83" s="3">
        <v>0</v>
      </c>
      <c r="F83" s="19">
        <v>0</v>
      </c>
      <c r="G83" s="19">
        <v>0</v>
      </c>
      <c r="H83" s="3">
        <v>3.3333333333333301E-3</v>
      </c>
      <c r="I83" s="19">
        <v>3.3333333333333301E-3</v>
      </c>
      <c r="J83" s="19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5.6666666666666601E-2</v>
      </c>
      <c r="V83" s="3">
        <v>0.82333333333333303</v>
      </c>
      <c r="W83" s="3">
        <v>1.3333333333333299E-2</v>
      </c>
      <c r="X83" s="3">
        <v>0</v>
      </c>
      <c r="Y83" s="3">
        <v>0</v>
      </c>
      <c r="Z83" s="3">
        <v>0</v>
      </c>
      <c r="AA83" s="4">
        <v>0</v>
      </c>
      <c r="AB83" s="4">
        <v>0</v>
      </c>
      <c r="AC83" s="19">
        <v>0</v>
      </c>
      <c r="AD83" s="19">
        <v>0</v>
      </c>
      <c r="AE83" s="9">
        <v>0</v>
      </c>
      <c r="AF83" s="114">
        <f t="shared" si="75"/>
        <v>0.91333333333333289</v>
      </c>
      <c r="AL83" s="2" t="s">
        <v>117</v>
      </c>
      <c r="AM83">
        <f t="shared" si="64"/>
        <v>1.459854014598537</v>
      </c>
      <c r="AN83">
        <f t="shared" si="65"/>
        <v>0</v>
      </c>
      <c r="AO83">
        <f t="shared" si="66"/>
        <v>0</v>
      </c>
      <c r="AP83">
        <f t="shared" si="67"/>
        <v>0</v>
      </c>
      <c r="AQ83">
        <f t="shared" si="68"/>
        <v>0</v>
      </c>
      <c r="AR83">
        <f t="shared" si="69"/>
        <v>0.36496350364963481</v>
      </c>
      <c r="AS83">
        <f t="shared" si="70"/>
        <v>0.36496350364963481</v>
      </c>
      <c r="AT83">
        <f t="shared" si="71"/>
        <v>0</v>
      </c>
      <c r="AU83">
        <f t="shared" si="72"/>
        <v>0</v>
      </c>
      <c r="AV83">
        <f t="shared" si="73"/>
        <v>0</v>
      </c>
      <c r="AW83">
        <f t="shared" si="74"/>
        <v>0</v>
      </c>
      <c r="AX83">
        <f t="shared" si="43"/>
        <v>0</v>
      </c>
      <c r="AY83">
        <f t="shared" si="44"/>
        <v>0</v>
      </c>
      <c r="AZ83">
        <f t="shared" si="45"/>
        <v>0</v>
      </c>
      <c r="BA83">
        <f t="shared" si="46"/>
        <v>0</v>
      </c>
      <c r="BB83">
        <f t="shared" si="47"/>
        <v>0</v>
      </c>
      <c r="BC83">
        <f t="shared" si="48"/>
        <v>0</v>
      </c>
      <c r="BD83">
        <f t="shared" si="49"/>
        <v>0</v>
      </c>
      <c r="BE83">
        <f t="shared" si="50"/>
        <v>6.2043795620437914</v>
      </c>
      <c r="BF83">
        <f t="shared" si="51"/>
        <v>90.145985401459868</v>
      </c>
      <c r="BG83">
        <f t="shared" si="52"/>
        <v>1.459854014598537</v>
      </c>
      <c r="BH83">
        <f t="shared" si="53"/>
        <v>0</v>
      </c>
      <c r="BI83">
        <f t="shared" si="54"/>
        <v>0</v>
      </c>
      <c r="BJ83">
        <f t="shared" si="55"/>
        <v>0</v>
      </c>
      <c r="BK83">
        <f t="shared" si="56"/>
        <v>0</v>
      </c>
      <c r="BL83">
        <f t="shared" si="57"/>
        <v>0</v>
      </c>
      <c r="BM83">
        <f t="shared" si="58"/>
        <v>0</v>
      </c>
      <c r="BN83">
        <f t="shared" si="59"/>
        <v>0</v>
      </c>
      <c r="BO83">
        <f t="shared" si="60"/>
        <v>0</v>
      </c>
      <c r="BP83" s="40">
        <f t="shared" si="76"/>
        <v>100</v>
      </c>
      <c r="BS83" s="55" t="s">
        <v>117</v>
      </c>
      <c r="BT83" s="30">
        <v>1.459854014598537</v>
      </c>
      <c r="BU83" s="30">
        <v>0</v>
      </c>
      <c r="BV83" s="30">
        <v>0</v>
      </c>
      <c r="BW83" s="30">
        <v>0</v>
      </c>
      <c r="BX83" s="30">
        <v>0</v>
      </c>
      <c r="BY83" s="30">
        <v>0.36496350364963481</v>
      </c>
      <c r="BZ83" s="30">
        <v>0.36496350364963481</v>
      </c>
      <c r="CA83" s="30">
        <v>0</v>
      </c>
      <c r="CB83" s="30">
        <v>0</v>
      </c>
      <c r="CC83" s="30">
        <v>0</v>
      </c>
      <c r="CD83" s="30">
        <v>0</v>
      </c>
      <c r="CE83" s="30">
        <v>0</v>
      </c>
      <c r="CF83" s="30">
        <v>0</v>
      </c>
      <c r="CG83" s="30">
        <v>0</v>
      </c>
      <c r="CH83" s="30">
        <v>0</v>
      </c>
      <c r="CI83" s="30">
        <v>0</v>
      </c>
      <c r="CJ83" s="30">
        <v>0</v>
      </c>
      <c r="CK83" s="30">
        <v>0</v>
      </c>
      <c r="CL83" s="30">
        <v>6.2043795620437914</v>
      </c>
      <c r="CM83" s="30">
        <v>90.145985401459868</v>
      </c>
      <c r="CN83" s="30">
        <v>1.459854014598537</v>
      </c>
      <c r="CO83" s="6">
        <v>0</v>
      </c>
      <c r="CP83" s="6">
        <v>0</v>
      </c>
      <c r="CQ83" s="6">
        <v>0</v>
      </c>
      <c r="CR83" s="6">
        <v>0</v>
      </c>
      <c r="CS83" s="6">
        <v>0</v>
      </c>
      <c r="CT83" s="6">
        <v>0</v>
      </c>
      <c r="CU83" s="6">
        <v>0</v>
      </c>
      <c r="CV83" s="100">
        <v>0</v>
      </c>
      <c r="CW83" s="6">
        <f t="shared" si="77"/>
        <v>100</v>
      </c>
    </row>
    <row r="84" spans="2:101" x14ac:dyDescent="0.25">
      <c r="B84" s="2" t="s">
        <v>118</v>
      </c>
      <c r="C84" s="19">
        <v>1.3333333333333299E-2</v>
      </c>
      <c r="D84" s="19">
        <v>0</v>
      </c>
      <c r="E84" s="3">
        <v>0</v>
      </c>
      <c r="F84" s="19">
        <v>0</v>
      </c>
      <c r="G84" s="19">
        <v>0</v>
      </c>
      <c r="H84" s="3">
        <v>0</v>
      </c>
      <c r="I84" s="19">
        <v>1.3333333333333299E-2</v>
      </c>
      <c r="J84" s="19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0.11333333333333299</v>
      </c>
      <c r="V84" s="3">
        <v>0.72333333333333305</v>
      </c>
      <c r="W84" s="3">
        <v>0</v>
      </c>
      <c r="X84" s="3">
        <v>0.01</v>
      </c>
      <c r="Y84" s="3">
        <v>0</v>
      </c>
      <c r="Z84" s="3">
        <v>0</v>
      </c>
      <c r="AA84" s="4">
        <v>0.01</v>
      </c>
      <c r="AB84" s="4">
        <v>0</v>
      </c>
      <c r="AC84" s="19">
        <v>0</v>
      </c>
      <c r="AD84" s="19">
        <v>0</v>
      </c>
      <c r="AE84" s="9">
        <v>0</v>
      </c>
      <c r="AF84" s="114">
        <f t="shared" si="75"/>
        <v>0.88333333333333264</v>
      </c>
      <c r="AL84" s="2" t="s">
        <v>118</v>
      </c>
      <c r="AM84">
        <f t="shared" ref="AM84:AM115" si="78">(C84*100)/$AF84</f>
        <v>1.5094339622641484</v>
      </c>
      <c r="AN84">
        <f t="shared" ref="AN84:AN115" si="79">(D84*100)/$AF84</f>
        <v>0</v>
      </c>
      <c r="AO84">
        <f t="shared" ref="AO84:AO115" si="80">(E84*100)/$AF84</f>
        <v>0</v>
      </c>
      <c r="AP84">
        <f t="shared" ref="AP84:AP115" si="81">(F84*100)/$AF84</f>
        <v>0</v>
      </c>
      <c r="AQ84">
        <f t="shared" ref="AQ84:AQ115" si="82">(G84*100)/$AF84</f>
        <v>0</v>
      </c>
      <c r="AR84">
        <f t="shared" ref="AR84:AR115" si="83">(H84*100)/$AF84</f>
        <v>0</v>
      </c>
      <c r="AS84">
        <f t="shared" ref="AS84:AS115" si="84">(I84*100)/$AF84</f>
        <v>1.5094339622641484</v>
      </c>
      <c r="AT84">
        <f t="shared" ref="AT84:AT115" si="85">(J84*100)/$AF84</f>
        <v>0</v>
      </c>
      <c r="AU84">
        <f t="shared" ref="AU84:AU115" si="86">(K84*100)/$AF84</f>
        <v>0</v>
      </c>
      <c r="AV84">
        <f t="shared" ref="AV84:AV115" si="87">(L84*100)/$AF84</f>
        <v>0</v>
      </c>
      <c r="AW84">
        <f t="shared" ref="AW84:AW115" si="88">(M84*100)/$AF84</f>
        <v>0</v>
      </c>
      <c r="AX84">
        <f t="shared" ref="AX84:AX147" si="89">(N84*100)/$AF84</f>
        <v>0</v>
      </c>
      <c r="AY84">
        <f t="shared" ref="AY84:AY147" si="90">(O84*100)/$AF84</f>
        <v>0</v>
      </c>
      <c r="AZ84">
        <f t="shared" ref="AZ84:AZ147" si="91">(P84*100)/$AF84</f>
        <v>0</v>
      </c>
      <c r="BA84">
        <f t="shared" ref="BA84:BA147" si="92">(Q84*100)/$AF84</f>
        <v>0</v>
      </c>
      <c r="BB84">
        <f t="shared" ref="BB84:BB147" si="93">(R84*100)/$AF84</f>
        <v>0</v>
      </c>
      <c r="BC84">
        <f t="shared" ref="BC84:BC147" si="94">(S84*100)/$AF84</f>
        <v>0</v>
      </c>
      <c r="BD84">
        <f t="shared" ref="BD84:BD147" si="95">(T84*100)/$AF84</f>
        <v>0</v>
      </c>
      <c r="BE84">
        <f t="shared" ref="BE84:BE147" si="96">(U84*100)/$AF84</f>
        <v>12.830188679245255</v>
      </c>
      <c r="BF84">
        <f t="shared" ref="BF84:BF147" si="97">(V84*100)/$AF84</f>
        <v>81.886792452830221</v>
      </c>
      <c r="BG84">
        <f t="shared" ref="BG84:BG147" si="98">(W84*100)/$AF84</f>
        <v>0</v>
      </c>
      <c r="BH84">
        <f t="shared" ref="BH84:BH147" si="99">(X84*100)/$AF84</f>
        <v>1.1320754716981141</v>
      </c>
      <c r="BI84">
        <f t="shared" ref="BI84:BI147" si="100">(Y84*100)/$AF84</f>
        <v>0</v>
      </c>
      <c r="BJ84">
        <f t="shared" ref="BJ84:BJ147" si="101">(Z84*100)/$AF84</f>
        <v>0</v>
      </c>
      <c r="BK84">
        <f t="shared" ref="BK84:BK147" si="102">(AA84*100)/$AF84</f>
        <v>1.1320754716981141</v>
      </c>
      <c r="BL84">
        <f t="shared" ref="BL84:BL147" si="103">(AB84*100)/$AF84</f>
        <v>0</v>
      </c>
      <c r="BM84">
        <f t="shared" ref="BM84:BM147" si="104">(AC84*100)/$AF84</f>
        <v>0</v>
      </c>
      <c r="BN84">
        <f t="shared" ref="BN84:BN147" si="105">(AD84*100)/$AF84</f>
        <v>0</v>
      </c>
      <c r="BO84">
        <f t="shared" ref="BO84:BO147" si="106">(AE84*100)/$AF84</f>
        <v>0</v>
      </c>
      <c r="BP84" s="40">
        <f t="shared" si="76"/>
        <v>100</v>
      </c>
      <c r="BS84" s="55" t="s">
        <v>118</v>
      </c>
      <c r="BT84" s="30">
        <v>1.5094339622641484</v>
      </c>
      <c r="BU84" s="30">
        <v>0</v>
      </c>
      <c r="BV84" s="30">
        <v>0</v>
      </c>
      <c r="BW84" s="30">
        <v>0</v>
      </c>
      <c r="BX84" s="30">
        <v>0</v>
      </c>
      <c r="BY84" s="30">
        <v>0</v>
      </c>
      <c r="BZ84" s="30">
        <v>1.5094339622641484</v>
      </c>
      <c r="CA84" s="30">
        <v>0</v>
      </c>
      <c r="CB84" s="30">
        <v>0</v>
      </c>
      <c r="CC84" s="30">
        <v>0</v>
      </c>
      <c r="CD84" s="30">
        <v>0</v>
      </c>
      <c r="CE84" s="30">
        <v>0</v>
      </c>
      <c r="CF84" s="30">
        <v>0</v>
      </c>
      <c r="CG84" s="30">
        <v>0</v>
      </c>
      <c r="CH84" s="30">
        <v>0</v>
      </c>
      <c r="CI84" s="30">
        <v>0</v>
      </c>
      <c r="CJ84" s="30">
        <v>0</v>
      </c>
      <c r="CK84" s="30">
        <v>0</v>
      </c>
      <c r="CL84" s="30">
        <v>12.830188679245255</v>
      </c>
      <c r="CM84" s="30">
        <v>81.886792452830221</v>
      </c>
      <c r="CN84" s="30">
        <v>0</v>
      </c>
      <c r="CO84" s="6">
        <v>1.1320754716981141</v>
      </c>
      <c r="CP84" s="6">
        <v>0</v>
      </c>
      <c r="CQ84" s="6">
        <v>0</v>
      </c>
      <c r="CR84" s="6">
        <v>1.1320754716981141</v>
      </c>
      <c r="CS84" s="6">
        <v>0</v>
      </c>
      <c r="CT84" s="6">
        <v>0</v>
      </c>
      <c r="CU84" s="6">
        <v>0</v>
      </c>
      <c r="CV84" s="100">
        <v>0</v>
      </c>
      <c r="CW84" s="6">
        <f t="shared" si="77"/>
        <v>100</v>
      </c>
    </row>
    <row r="85" spans="2:101" x14ac:dyDescent="0.25">
      <c r="B85" s="2" t="s">
        <v>119</v>
      </c>
      <c r="C85" s="19">
        <v>0.103333333333333</v>
      </c>
      <c r="D85" s="19">
        <v>0</v>
      </c>
      <c r="E85" s="3">
        <v>0</v>
      </c>
      <c r="F85" s="19">
        <v>0</v>
      </c>
      <c r="G85" s="19">
        <v>0</v>
      </c>
      <c r="H85" s="3">
        <v>0.01</v>
      </c>
      <c r="I85" s="19">
        <v>1.6666666666666601E-2</v>
      </c>
      <c r="J85" s="19">
        <v>0</v>
      </c>
      <c r="K85" s="3">
        <v>0</v>
      </c>
      <c r="L85" s="3">
        <v>3.3333333333333301E-3</v>
      </c>
      <c r="M85" s="3">
        <v>0</v>
      </c>
      <c r="N85" s="3">
        <v>0</v>
      </c>
      <c r="O85" s="3">
        <v>3.3333333333333301E-3</v>
      </c>
      <c r="P85" s="3">
        <v>0</v>
      </c>
      <c r="Q85" s="3">
        <v>0</v>
      </c>
      <c r="R85" s="3">
        <v>0</v>
      </c>
      <c r="S85" s="3">
        <v>0</v>
      </c>
      <c r="T85" s="3">
        <v>3.3333333333333301E-3</v>
      </c>
      <c r="U85" s="3">
        <v>0.27</v>
      </c>
      <c r="V85" s="3">
        <v>0.236666666666666</v>
      </c>
      <c r="W85" s="3">
        <v>3.3333333333333298E-2</v>
      </c>
      <c r="X85" s="3">
        <v>0</v>
      </c>
      <c r="Y85" s="3">
        <v>0</v>
      </c>
      <c r="Z85" s="3">
        <v>0</v>
      </c>
      <c r="AA85" s="4">
        <v>0</v>
      </c>
      <c r="AB85" s="4">
        <v>0</v>
      </c>
      <c r="AC85" s="19">
        <v>0</v>
      </c>
      <c r="AD85" s="19">
        <v>0</v>
      </c>
      <c r="AE85" s="9">
        <v>0</v>
      </c>
      <c r="AF85" s="114">
        <f t="shared" si="75"/>
        <v>0.67999999999999894</v>
      </c>
      <c r="AL85" s="2" t="s">
        <v>119</v>
      </c>
      <c r="AM85">
        <f t="shared" si="78"/>
        <v>15.196078431372523</v>
      </c>
      <c r="AN85">
        <f t="shared" si="79"/>
        <v>0</v>
      </c>
      <c r="AO85">
        <f t="shared" si="80"/>
        <v>0</v>
      </c>
      <c r="AP85">
        <f t="shared" si="81"/>
        <v>0</v>
      </c>
      <c r="AQ85">
        <f t="shared" si="82"/>
        <v>0</v>
      </c>
      <c r="AR85">
        <f t="shared" si="83"/>
        <v>1.47058823529412</v>
      </c>
      <c r="AS85">
        <f t="shared" si="84"/>
        <v>2.4509803921568567</v>
      </c>
      <c r="AT85">
        <f t="shared" si="85"/>
        <v>0</v>
      </c>
      <c r="AU85">
        <f t="shared" si="86"/>
        <v>0</v>
      </c>
      <c r="AV85">
        <f t="shared" si="87"/>
        <v>0.49019607843137281</v>
      </c>
      <c r="AW85">
        <f t="shared" si="88"/>
        <v>0</v>
      </c>
      <c r="AX85">
        <f t="shared" si="89"/>
        <v>0</v>
      </c>
      <c r="AY85">
        <f t="shared" si="90"/>
        <v>0.49019607843137281</v>
      </c>
      <c r="AZ85">
        <f t="shared" si="91"/>
        <v>0</v>
      </c>
      <c r="BA85">
        <f t="shared" si="92"/>
        <v>0</v>
      </c>
      <c r="BB85">
        <f t="shared" si="93"/>
        <v>0</v>
      </c>
      <c r="BC85">
        <f t="shared" si="94"/>
        <v>0</v>
      </c>
      <c r="BD85">
        <f t="shared" si="95"/>
        <v>0.49019607843137281</v>
      </c>
      <c r="BE85">
        <f t="shared" si="96"/>
        <v>39.705882352941238</v>
      </c>
      <c r="BF85">
        <f t="shared" si="97"/>
        <v>34.803921568627409</v>
      </c>
      <c r="BG85">
        <f t="shared" si="98"/>
        <v>4.9019607843137285</v>
      </c>
      <c r="BH85">
        <f t="shared" si="99"/>
        <v>0</v>
      </c>
      <c r="BI85">
        <f t="shared" si="100"/>
        <v>0</v>
      </c>
      <c r="BJ85">
        <f t="shared" si="101"/>
        <v>0</v>
      </c>
      <c r="BK85">
        <f t="shared" si="102"/>
        <v>0</v>
      </c>
      <c r="BL85">
        <f t="shared" si="103"/>
        <v>0</v>
      </c>
      <c r="BM85">
        <f t="shared" si="104"/>
        <v>0</v>
      </c>
      <c r="BN85">
        <f t="shared" si="105"/>
        <v>0</v>
      </c>
      <c r="BO85">
        <f t="shared" si="106"/>
        <v>0</v>
      </c>
      <c r="BP85" s="40">
        <f t="shared" si="76"/>
        <v>100</v>
      </c>
      <c r="BS85" s="123" t="s">
        <v>119</v>
      </c>
      <c r="BT85" s="30">
        <v>15.196078431372523</v>
      </c>
      <c r="BU85" s="30">
        <v>0</v>
      </c>
      <c r="BV85" s="30">
        <v>0</v>
      </c>
      <c r="BW85" s="30">
        <v>0</v>
      </c>
      <c r="BX85" s="30">
        <v>0</v>
      </c>
      <c r="BY85" s="30">
        <v>1.47058823529412</v>
      </c>
      <c r="BZ85" s="30">
        <v>2.4509803921568567</v>
      </c>
      <c r="CA85" s="30">
        <v>0</v>
      </c>
      <c r="CB85" s="30">
        <v>0</v>
      </c>
      <c r="CC85" s="30">
        <v>0.49019607843137281</v>
      </c>
      <c r="CD85" s="30">
        <v>0</v>
      </c>
      <c r="CE85" s="30">
        <v>0</v>
      </c>
      <c r="CF85" s="30">
        <v>0.49019607843137281</v>
      </c>
      <c r="CG85" s="30">
        <v>0</v>
      </c>
      <c r="CH85" s="30">
        <v>0</v>
      </c>
      <c r="CI85" s="30">
        <v>0</v>
      </c>
      <c r="CJ85" s="30">
        <v>0</v>
      </c>
      <c r="CK85" s="30">
        <v>0.49019607843137281</v>
      </c>
      <c r="CL85" s="30">
        <v>39.705882352941238</v>
      </c>
      <c r="CM85" s="30">
        <v>34.803921568627409</v>
      </c>
      <c r="CN85" s="30">
        <v>4.9019607843137285</v>
      </c>
      <c r="CO85" s="6">
        <v>0</v>
      </c>
      <c r="CP85" s="6">
        <v>0</v>
      </c>
      <c r="CQ85" s="6">
        <v>0</v>
      </c>
      <c r="CR85" s="6">
        <v>0</v>
      </c>
      <c r="CS85" s="6">
        <v>0</v>
      </c>
      <c r="CT85" s="6">
        <v>0</v>
      </c>
      <c r="CU85" s="6">
        <v>0</v>
      </c>
      <c r="CV85" s="100">
        <v>0</v>
      </c>
      <c r="CW85" s="6">
        <f t="shared" si="77"/>
        <v>100</v>
      </c>
    </row>
    <row r="86" spans="2:101" x14ac:dyDescent="0.25">
      <c r="B86" s="2" t="s">
        <v>120</v>
      </c>
      <c r="C86" s="19">
        <v>6.6666666666666602E-3</v>
      </c>
      <c r="D86" s="19">
        <v>0</v>
      </c>
      <c r="E86" s="3">
        <v>0</v>
      </c>
      <c r="F86" s="19">
        <v>0</v>
      </c>
      <c r="G86" s="19">
        <v>0</v>
      </c>
      <c r="H86" s="3">
        <v>3.3333333333333301E-3</v>
      </c>
      <c r="I86" s="19">
        <v>0.02</v>
      </c>
      <c r="J86" s="19">
        <v>0</v>
      </c>
      <c r="K86" s="3">
        <v>0</v>
      </c>
      <c r="L86" s="3">
        <v>0</v>
      </c>
      <c r="M86" s="3">
        <v>3.3333333333333301E-3</v>
      </c>
      <c r="N86" s="3">
        <v>0</v>
      </c>
      <c r="O86" s="3">
        <v>1.3333333333333299E-2</v>
      </c>
      <c r="P86" s="3">
        <v>0</v>
      </c>
      <c r="Q86" s="3">
        <v>6.6666666666666602E-3</v>
      </c>
      <c r="R86" s="3">
        <v>0</v>
      </c>
      <c r="S86" s="3">
        <v>0</v>
      </c>
      <c r="T86" s="3">
        <v>0</v>
      </c>
      <c r="U86" s="3">
        <v>0.19666666666666599</v>
      </c>
      <c r="V86" s="3">
        <v>0</v>
      </c>
      <c r="W86" s="3">
        <v>0.09</v>
      </c>
      <c r="X86" s="3">
        <v>2.33333333333333E-2</v>
      </c>
      <c r="Y86" s="3">
        <v>0</v>
      </c>
      <c r="Z86" s="3">
        <v>0</v>
      </c>
      <c r="AA86" s="4">
        <v>0</v>
      </c>
      <c r="AB86" s="4">
        <v>0</v>
      </c>
      <c r="AC86" s="19">
        <v>0</v>
      </c>
      <c r="AD86" s="19">
        <v>0</v>
      </c>
      <c r="AE86" s="9">
        <v>0</v>
      </c>
      <c r="AF86" s="114">
        <f t="shared" si="75"/>
        <v>0.36333333333333262</v>
      </c>
      <c r="AL86" s="2" t="s">
        <v>120</v>
      </c>
      <c r="AM86">
        <f t="shared" si="78"/>
        <v>1.8348623853211026</v>
      </c>
      <c r="AN86">
        <f t="shared" si="79"/>
        <v>0</v>
      </c>
      <c r="AO86">
        <f t="shared" si="80"/>
        <v>0</v>
      </c>
      <c r="AP86">
        <f t="shared" si="81"/>
        <v>0</v>
      </c>
      <c r="AQ86">
        <f t="shared" si="82"/>
        <v>0</v>
      </c>
      <c r="AR86">
        <f t="shared" si="83"/>
        <v>0.91743119266055129</v>
      </c>
      <c r="AS86">
        <f t="shared" si="84"/>
        <v>5.5045871559633133</v>
      </c>
      <c r="AT86">
        <f t="shared" si="85"/>
        <v>0</v>
      </c>
      <c r="AU86">
        <f t="shared" si="86"/>
        <v>0</v>
      </c>
      <c r="AV86">
        <f t="shared" si="87"/>
        <v>0</v>
      </c>
      <c r="AW86">
        <f t="shared" si="88"/>
        <v>0.91743119266055129</v>
      </c>
      <c r="AX86">
        <f t="shared" si="89"/>
        <v>0</v>
      </c>
      <c r="AY86">
        <f t="shared" si="90"/>
        <v>3.6697247706421998</v>
      </c>
      <c r="AZ86">
        <f t="shared" si="91"/>
        <v>0</v>
      </c>
      <c r="BA86">
        <f t="shared" si="92"/>
        <v>1.8348623853211026</v>
      </c>
      <c r="BB86">
        <f t="shared" si="93"/>
        <v>0</v>
      </c>
      <c r="BC86">
        <f t="shared" si="94"/>
        <v>0</v>
      </c>
      <c r="BD86">
        <f t="shared" si="95"/>
        <v>0</v>
      </c>
      <c r="BE86">
        <f t="shared" si="96"/>
        <v>54.128440366972399</v>
      </c>
      <c r="BF86">
        <f t="shared" si="97"/>
        <v>0</v>
      </c>
      <c r="BG86">
        <f t="shared" si="98"/>
        <v>24.77064220183491</v>
      </c>
      <c r="BH86">
        <f t="shared" si="99"/>
        <v>6.4220183486238565</v>
      </c>
      <c r="BI86">
        <f t="shared" si="100"/>
        <v>0</v>
      </c>
      <c r="BJ86">
        <f t="shared" si="101"/>
        <v>0</v>
      </c>
      <c r="BK86">
        <f t="shared" si="102"/>
        <v>0</v>
      </c>
      <c r="BL86">
        <f t="shared" si="103"/>
        <v>0</v>
      </c>
      <c r="BM86">
        <f t="shared" si="104"/>
        <v>0</v>
      </c>
      <c r="BN86">
        <f t="shared" si="105"/>
        <v>0</v>
      </c>
      <c r="BO86">
        <f t="shared" si="106"/>
        <v>0</v>
      </c>
      <c r="BP86" s="40">
        <f t="shared" si="76"/>
        <v>99.999999999999972</v>
      </c>
      <c r="BS86" s="125" t="s">
        <v>120</v>
      </c>
      <c r="BT86" s="30">
        <v>1.8348623853211026</v>
      </c>
      <c r="BU86" s="30">
        <v>0</v>
      </c>
      <c r="BV86" s="30">
        <v>0</v>
      </c>
      <c r="BW86" s="30">
        <v>0</v>
      </c>
      <c r="BX86" s="30">
        <v>0</v>
      </c>
      <c r="BY86" s="30">
        <v>0.91743119266055129</v>
      </c>
      <c r="BZ86" s="30">
        <v>5.5045871559633133</v>
      </c>
      <c r="CA86" s="30">
        <v>0</v>
      </c>
      <c r="CB86" s="30">
        <v>0</v>
      </c>
      <c r="CC86" s="30">
        <v>0</v>
      </c>
      <c r="CD86" s="30">
        <v>0.91743119266055129</v>
      </c>
      <c r="CE86" s="30">
        <v>0</v>
      </c>
      <c r="CF86" s="30">
        <v>3.6697247706421998</v>
      </c>
      <c r="CG86" s="30">
        <v>0</v>
      </c>
      <c r="CH86" s="30">
        <v>1.8348623853211026</v>
      </c>
      <c r="CI86" s="30">
        <v>0</v>
      </c>
      <c r="CJ86" s="30">
        <v>0</v>
      </c>
      <c r="CK86" s="30">
        <v>0</v>
      </c>
      <c r="CL86" s="30">
        <v>54.128440366972399</v>
      </c>
      <c r="CM86" s="30">
        <v>0</v>
      </c>
      <c r="CN86" s="30">
        <v>24.77064220183491</v>
      </c>
      <c r="CO86" s="6">
        <v>6.4220183486238565</v>
      </c>
      <c r="CP86" s="6">
        <v>0</v>
      </c>
      <c r="CQ86" s="6">
        <v>0</v>
      </c>
      <c r="CR86" s="6">
        <v>0</v>
      </c>
      <c r="CS86" s="6">
        <v>0</v>
      </c>
      <c r="CT86" s="6">
        <v>0</v>
      </c>
      <c r="CU86" s="6">
        <v>0</v>
      </c>
      <c r="CV86" s="100">
        <v>0</v>
      </c>
      <c r="CW86" s="6">
        <f t="shared" si="77"/>
        <v>99.999999999999972</v>
      </c>
    </row>
    <row r="87" spans="2:101" x14ac:dyDescent="0.25">
      <c r="B87" s="2" t="s">
        <v>121</v>
      </c>
      <c r="C87" s="19">
        <v>0</v>
      </c>
      <c r="D87" s="19">
        <v>0</v>
      </c>
      <c r="E87" s="3">
        <v>0</v>
      </c>
      <c r="F87" s="19">
        <v>0</v>
      </c>
      <c r="G87" s="19">
        <v>0</v>
      </c>
      <c r="H87" s="3">
        <v>3.3333333333333301E-3</v>
      </c>
      <c r="I87" s="19">
        <v>0</v>
      </c>
      <c r="J87" s="19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3.3333333333333301E-3</v>
      </c>
      <c r="T87" s="3">
        <v>0</v>
      </c>
      <c r="U87" s="3">
        <v>0.09</v>
      </c>
      <c r="V87" s="3">
        <v>0.17333333333333301</v>
      </c>
      <c r="W87" s="3">
        <v>0.01</v>
      </c>
      <c r="X87" s="3">
        <v>0.01</v>
      </c>
      <c r="Y87" s="3">
        <v>0</v>
      </c>
      <c r="Z87" s="3">
        <v>0</v>
      </c>
      <c r="AA87" s="4">
        <v>0</v>
      </c>
      <c r="AB87" s="4">
        <v>0</v>
      </c>
      <c r="AC87" s="19">
        <v>0</v>
      </c>
      <c r="AD87" s="19">
        <v>0</v>
      </c>
      <c r="AE87" s="9">
        <v>0</v>
      </c>
      <c r="AF87" s="114">
        <f t="shared" si="75"/>
        <v>0.2899999999999997</v>
      </c>
      <c r="AL87" s="2" t="s">
        <v>121</v>
      </c>
      <c r="AM87">
        <f t="shared" si="78"/>
        <v>0</v>
      </c>
      <c r="AN87">
        <f t="shared" si="79"/>
        <v>0</v>
      </c>
      <c r="AO87">
        <f t="shared" si="80"/>
        <v>0</v>
      </c>
      <c r="AP87">
        <f t="shared" si="81"/>
        <v>0</v>
      </c>
      <c r="AQ87">
        <f t="shared" si="82"/>
        <v>0</v>
      </c>
      <c r="AR87">
        <f t="shared" si="83"/>
        <v>1.1494252873563218</v>
      </c>
      <c r="AS87">
        <f t="shared" si="84"/>
        <v>0</v>
      </c>
      <c r="AT87">
        <f t="shared" si="85"/>
        <v>0</v>
      </c>
      <c r="AU87">
        <f t="shared" si="86"/>
        <v>0</v>
      </c>
      <c r="AV87">
        <f t="shared" si="87"/>
        <v>0</v>
      </c>
      <c r="AW87">
        <f t="shared" si="88"/>
        <v>0</v>
      </c>
      <c r="AX87">
        <f t="shared" si="89"/>
        <v>0</v>
      </c>
      <c r="AY87">
        <f t="shared" si="90"/>
        <v>0</v>
      </c>
      <c r="AZ87">
        <f t="shared" si="91"/>
        <v>0</v>
      </c>
      <c r="BA87">
        <f t="shared" si="92"/>
        <v>0</v>
      </c>
      <c r="BB87">
        <f t="shared" si="93"/>
        <v>0</v>
      </c>
      <c r="BC87">
        <f t="shared" si="94"/>
        <v>1.1494252873563218</v>
      </c>
      <c r="BD87">
        <f t="shared" si="95"/>
        <v>0</v>
      </c>
      <c r="BE87">
        <f t="shared" si="96"/>
        <v>31.034482758620722</v>
      </c>
      <c r="BF87">
        <f t="shared" si="97"/>
        <v>59.770114942528686</v>
      </c>
      <c r="BG87">
        <f t="shared" si="98"/>
        <v>3.4482758620689689</v>
      </c>
      <c r="BH87">
        <f t="shared" si="99"/>
        <v>3.4482758620689689</v>
      </c>
      <c r="BI87">
        <f t="shared" si="100"/>
        <v>0</v>
      </c>
      <c r="BJ87">
        <f t="shared" si="101"/>
        <v>0</v>
      </c>
      <c r="BK87">
        <f t="shared" si="102"/>
        <v>0</v>
      </c>
      <c r="BL87">
        <f t="shared" si="103"/>
        <v>0</v>
      </c>
      <c r="BM87">
        <f t="shared" si="104"/>
        <v>0</v>
      </c>
      <c r="BN87">
        <f t="shared" si="105"/>
        <v>0</v>
      </c>
      <c r="BO87">
        <f t="shared" si="106"/>
        <v>0</v>
      </c>
      <c r="BP87" s="40">
        <f t="shared" si="76"/>
        <v>99.999999999999986</v>
      </c>
      <c r="BS87" s="55" t="s">
        <v>121</v>
      </c>
      <c r="BT87" s="30">
        <v>0</v>
      </c>
      <c r="BU87" s="30">
        <v>0</v>
      </c>
      <c r="BV87" s="30">
        <v>0</v>
      </c>
      <c r="BW87" s="30">
        <v>0</v>
      </c>
      <c r="BX87" s="30">
        <v>0</v>
      </c>
      <c r="BY87" s="30">
        <v>1.1494252873563218</v>
      </c>
      <c r="BZ87" s="30">
        <v>0</v>
      </c>
      <c r="CA87" s="30">
        <v>0</v>
      </c>
      <c r="CB87" s="30">
        <v>0</v>
      </c>
      <c r="CC87" s="30">
        <v>0</v>
      </c>
      <c r="CD87" s="30">
        <v>0</v>
      </c>
      <c r="CE87" s="30">
        <v>0</v>
      </c>
      <c r="CF87" s="30">
        <v>0</v>
      </c>
      <c r="CG87" s="30">
        <v>0</v>
      </c>
      <c r="CH87" s="30">
        <v>0</v>
      </c>
      <c r="CI87" s="30">
        <v>0</v>
      </c>
      <c r="CJ87" s="30">
        <v>1.1494252873563218</v>
      </c>
      <c r="CK87" s="30">
        <v>0</v>
      </c>
      <c r="CL87" s="30">
        <v>31.034482758620722</v>
      </c>
      <c r="CM87" s="30">
        <v>59.770114942528686</v>
      </c>
      <c r="CN87" s="30">
        <v>3.4482758620689689</v>
      </c>
      <c r="CO87" s="6">
        <v>3.4482758620689689</v>
      </c>
      <c r="CP87" s="6">
        <v>0</v>
      </c>
      <c r="CQ87" s="6">
        <v>0</v>
      </c>
      <c r="CR87" s="6">
        <v>0</v>
      </c>
      <c r="CS87" s="6">
        <v>0</v>
      </c>
      <c r="CT87" s="6">
        <v>0</v>
      </c>
      <c r="CU87" s="6">
        <v>0</v>
      </c>
      <c r="CV87" s="100">
        <v>0</v>
      </c>
      <c r="CW87" s="6">
        <f t="shared" si="77"/>
        <v>99.999999999999986</v>
      </c>
    </row>
    <row r="88" spans="2:101" x14ac:dyDescent="0.25">
      <c r="B88" s="2" t="s">
        <v>122</v>
      </c>
      <c r="C88" s="19">
        <v>0</v>
      </c>
      <c r="D88" s="19">
        <v>0</v>
      </c>
      <c r="E88" s="3">
        <v>0</v>
      </c>
      <c r="F88" s="19">
        <v>0</v>
      </c>
      <c r="G88" s="19">
        <v>0</v>
      </c>
      <c r="H88" s="3">
        <v>0</v>
      </c>
      <c r="I88" s="19">
        <v>0</v>
      </c>
      <c r="J88" s="19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0.09</v>
      </c>
      <c r="V88" s="3">
        <v>0.73666666666666603</v>
      </c>
      <c r="W88" s="3">
        <v>0</v>
      </c>
      <c r="X88" s="3">
        <v>0</v>
      </c>
      <c r="Y88" s="3">
        <v>0</v>
      </c>
      <c r="Z88" s="3">
        <v>0</v>
      </c>
      <c r="AA88" s="4">
        <v>0</v>
      </c>
      <c r="AB88" s="4">
        <v>0</v>
      </c>
      <c r="AC88" s="19">
        <v>0</v>
      </c>
      <c r="AD88" s="19">
        <v>0</v>
      </c>
      <c r="AE88" s="9">
        <v>0</v>
      </c>
      <c r="AF88" s="114">
        <f t="shared" si="75"/>
        <v>0.82666666666666599</v>
      </c>
      <c r="AL88" s="2" t="s">
        <v>122</v>
      </c>
      <c r="AM88">
        <f t="shared" si="78"/>
        <v>0</v>
      </c>
      <c r="AN88">
        <f t="shared" si="79"/>
        <v>0</v>
      </c>
      <c r="AO88">
        <f t="shared" si="80"/>
        <v>0</v>
      </c>
      <c r="AP88">
        <f t="shared" si="81"/>
        <v>0</v>
      </c>
      <c r="AQ88">
        <f t="shared" si="82"/>
        <v>0</v>
      </c>
      <c r="AR88">
        <f t="shared" si="83"/>
        <v>0</v>
      </c>
      <c r="AS88">
        <f t="shared" si="84"/>
        <v>0</v>
      </c>
      <c r="AT88">
        <f t="shared" si="85"/>
        <v>0</v>
      </c>
      <c r="AU88">
        <f t="shared" si="86"/>
        <v>0</v>
      </c>
      <c r="AV88">
        <f t="shared" si="87"/>
        <v>0</v>
      </c>
      <c r="AW88">
        <f t="shared" si="88"/>
        <v>0</v>
      </c>
      <c r="AX88">
        <f t="shared" si="89"/>
        <v>0</v>
      </c>
      <c r="AY88">
        <f t="shared" si="90"/>
        <v>0</v>
      </c>
      <c r="AZ88">
        <f t="shared" si="91"/>
        <v>0</v>
      </c>
      <c r="BA88">
        <f t="shared" si="92"/>
        <v>0</v>
      </c>
      <c r="BB88">
        <f t="shared" si="93"/>
        <v>0</v>
      </c>
      <c r="BC88">
        <f t="shared" si="94"/>
        <v>0</v>
      </c>
      <c r="BD88">
        <f t="shared" si="95"/>
        <v>0</v>
      </c>
      <c r="BE88">
        <f t="shared" si="96"/>
        <v>10.887096774193557</v>
      </c>
      <c r="BF88">
        <f t="shared" si="97"/>
        <v>89.112903225806448</v>
      </c>
      <c r="BG88">
        <f t="shared" si="98"/>
        <v>0</v>
      </c>
      <c r="BH88">
        <f t="shared" si="99"/>
        <v>0</v>
      </c>
      <c r="BI88">
        <f t="shared" si="100"/>
        <v>0</v>
      </c>
      <c r="BJ88">
        <f t="shared" si="101"/>
        <v>0</v>
      </c>
      <c r="BK88">
        <f t="shared" si="102"/>
        <v>0</v>
      </c>
      <c r="BL88">
        <f t="shared" si="103"/>
        <v>0</v>
      </c>
      <c r="BM88">
        <f t="shared" si="104"/>
        <v>0</v>
      </c>
      <c r="BN88">
        <f t="shared" si="105"/>
        <v>0</v>
      </c>
      <c r="BO88">
        <f t="shared" si="106"/>
        <v>0</v>
      </c>
      <c r="BP88" s="40">
        <f t="shared" si="76"/>
        <v>100</v>
      </c>
      <c r="BS88" s="55" t="s">
        <v>122</v>
      </c>
      <c r="BT88" s="30">
        <v>0</v>
      </c>
      <c r="BU88" s="30">
        <v>0</v>
      </c>
      <c r="BV88" s="30">
        <v>0</v>
      </c>
      <c r="BW88" s="30">
        <v>0</v>
      </c>
      <c r="BX88" s="30">
        <v>0</v>
      </c>
      <c r="BY88" s="30">
        <v>0</v>
      </c>
      <c r="BZ88" s="30">
        <v>0</v>
      </c>
      <c r="CA88" s="30">
        <v>0</v>
      </c>
      <c r="CB88" s="30">
        <v>0</v>
      </c>
      <c r="CC88" s="30">
        <v>0</v>
      </c>
      <c r="CD88" s="30">
        <v>0</v>
      </c>
      <c r="CE88" s="30">
        <v>0</v>
      </c>
      <c r="CF88" s="30">
        <v>0</v>
      </c>
      <c r="CG88" s="30">
        <v>0</v>
      </c>
      <c r="CH88" s="30">
        <v>0</v>
      </c>
      <c r="CI88" s="30">
        <v>0</v>
      </c>
      <c r="CJ88" s="30">
        <v>0</v>
      </c>
      <c r="CK88" s="30">
        <v>0</v>
      </c>
      <c r="CL88" s="30">
        <v>10.887096774193557</v>
      </c>
      <c r="CM88" s="30">
        <v>89.112903225806448</v>
      </c>
      <c r="CN88" s="30">
        <v>0</v>
      </c>
      <c r="CO88" s="6">
        <v>0</v>
      </c>
      <c r="CP88" s="6">
        <v>0</v>
      </c>
      <c r="CQ88" s="6">
        <v>0</v>
      </c>
      <c r="CR88" s="6">
        <v>0</v>
      </c>
      <c r="CS88" s="6">
        <v>0</v>
      </c>
      <c r="CT88" s="6">
        <v>0</v>
      </c>
      <c r="CU88" s="6">
        <v>0</v>
      </c>
      <c r="CV88" s="100">
        <v>0</v>
      </c>
      <c r="CW88" s="6">
        <f t="shared" si="77"/>
        <v>100</v>
      </c>
    </row>
    <row r="89" spans="2:101" x14ac:dyDescent="0.25">
      <c r="B89" s="2" t="s">
        <v>123</v>
      </c>
      <c r="C89" s="19">
        <v>3.6666666666666597E-2</v>
      </c>
      <c r="D89" s="19">
        <v>0</v>
      </c>
      <c r="E89" s="3">
        <v>0</v>
      </c>
      <c r="F89" s="19">
        <v>0</v>
      </c>
      <c r="G89" s="19">
        <v>0</v>
      </c>
      <c r="H89" s="3">
        <v>2.6666666666666599E-2</v>
      </c>
      <c r="I89" s="19">
        <v>0.02</v>
      </c>
      <c r="J89" s="19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1.3333333333333299E-2</v>
      </c>
      <c r="U89" s="3">
        <v>0.24666666666666601</v>
      </c>
      <c r="V89" s="3">
        <v>0</v>
      </c>
      <c r="W89" s="3">
        <v>2.33333333333333E-2</v>
      </c>
      <c r="X89" s="3">
        <v>1.6666666666666601E-2</v>
      </c>
      <c r="Y89" s="3">
        <v>0</v>
      </c>
      <c r="Z89" s="3">
        <v>0</v>
      </c>
      <c r="AA89" s="4">
        <v>0</v>
      </c>
      <c r="AB89" s="4">
        <v>3.3333333333333301E-3</v>
      </c>
      <c r="AC89" s="19">
        <v>0</v>
      </c>
      <c r="AD89" s="19">
        <v>0</v>
      </c>
      <c r="AE89" s="9">
        <v>0</v>
      </c>
      <c r="AF89" s="114">
        <f t="shared" si="75"/>
        <v>0.38666666666666577</v>
      </c>
      <c r="AL89" s="2" t="s">
        <v>123</v>
      </c>
      <c r="AM89">
        <f t="shared" si="78"/>
        <v>9.4827586206896601</v>
      </c>
      <c r="AN89">
        <f t="shared" si="79"/>
        <v>0</v>
      </c>
      <c r="AO89">
        <f t="shared" si="80"/>
        <v>0</v>
      </c>
      <c r="AP89">
        <f t="shared" si="81"/>
        <v>0</v>
      </c>
      <c r="AQ89">
        <f t="shared" si="82"/>
        <v>0</v>
      </c>
      <c r="AR89">
        <f t="shared" si="83"/>
        <v>6.8965517241379297</v>
      </c>
      <c r="AS89">
        <f t="shared" si="84"/>
        <v>5.1724137931034599</v>
      </c>
      <c r="AT89">
        <f t="shared" si="85"/>
        <v>0</v>
      </c>
      <c r="AU89">
        <f t="shared" si="86"/>
        <v>0</v>
      </c>
      <c r="AV89">
        <f t="shared" si="87"/>
        <v>0</v>
      </c>
      <c r="AW89">
        <f t="shared" si="88"/>
        <v>0</v>
      </c>
      <c r="AX89">
        <f t="shared" si="89"/>
        <v>0</v>
      </c>
      <c r="AY89">
        <f t="shared" si="90"/>
        <v>0</v>
      </c>
      <c r="AZ89">
        <f t="shared" si="91"/>
        <v>0</v>
      </c>
      <c r="BA89">
        <f t="shared" si="92"/>
        <v>0</v>
      </c>
      <c r="BB89">
        <f t="shared" si="93"/>
        <v>0</v>
      </c>
      <c r="BC89">
        <f t="shared" si="94"/>
        <v>0</v>
      </c>
      <c r="BD89">
        <f t="shared" si="95"/>
        <v>3.4482758620689649</v>
      </c>
      <c r="BE89">
        <f t="shared" si="96"/>
        <v>63.793103448275836</v>
      </c>
      <c r="BF89">
        <f t="shared" si="97"/>
        <v>0</v>
      </c>
      <c r="BG89">
        <f t="shared" si="98"/>
        <v>6.0344827586206948</v>
      </c>
      <c r="BH89">
        <f t="shared" si="99"/>
        <v>4.3103448275862002</v>
      </c>
      <c r="BI89">
        <f t="shared" si="100"/>
        <v>0</v>
      </c>
      <c r="BJ89">
        <f t="shared" si="101"/>
        <v>0</v>
      </c>
      <c r="BK89">
        <f t="shared" si="102"/>
        <v>0</v>
      </c>
      <c r="BL89">
        <f t="shared" si="103"/>
        <v>0.86206896551724244</v>
      </c>
      <c r="BM89">
        <f t="shared" si="104"/>
        <v>0</v>
      </c>
      <c r="BN89">
        <f t="shared" si="105"/>
        <v>0</v>
      </c>
      <c r="BO89">
        <f t="shared" si="106"/>
        <v>0</v>
      </c>
      <c r="BP89" s="40">
        <f t="shared" si="76"/>
        <v>99.999999999999986</v>
      </c>
      <c r="BS89" s="123" t="s">
        <v>123</v>
      </c>
      <c r="BT89" s="30">
        <v>9.4827586206896601</v>
      </c>
      <c r="BU89" s="30">
        <v>0</v>
      </c>
      <c r="BV89" s="30">
        <v>0</v>
      </c>
      <c r="BW89" s="30">
        <v>0</v>
      </c>
      <c r="BX89" s="30">
        <v>0</v>
      </c>
      <c r="BY89" s="30">
        <v>6.8965517241379297</v>
      </c>
      <c r="BZ89" s="30">
        <v>5.1724137931034599</v>
      </c>
      <c r="CA89" s="30">
        <v>0</v>
      </c>
      <c r="CB89" s="30">
        <v>0</v>
      </c>
      <c r="CC89" s="30">
        <v>0</v>
      </c>
      <c r="CD89" s="30">
        <v>0</v>
      </c>
      <c r="CE89" s="30">
        <v>0</v>
      </c>
      <c r="CF89" s="30">
        <v>0</v>
      </c>
      <c r="CG89" s="30">
        <v>0</v>
      </c>
      <c r="CH89" s="30">
        <v>0</v>
      </c>
      <c r="CI89" s="30">
        <v>0</v>
      </c>
      <c r="CJ89" s="30">
        <v>0</v>
      </c>
      <c r="CK89" s="30">
        <v>3.4482758620689649</v>
      </c>
      <c r="CL89" s="30">
        <v>63.793103448275836</v>
      </c>
      <c r="CM89" s="30">
        <v>0</v>
      </c>
      <c r="CN89" s="30">
        <v>6.0344827586206948</v>
      </c>
      <c r="CO89" s="6">
        <v>4.3103448275862002</v>
      </c>
      <c r="CP89" s="6">
        <v>0</v>
      </c>
      <c r="CQ89" s="6">
        <v>0</v>
      </c>
      <c r="CR89" s="6">
        <v>0</v>
      </c>
      <c r="CS89" s="6">
        <v>0.86206896551724244</v>
      </c>
      <c r="CT89" s="6">
        <v>0</v>
      </c>
      <c r="CU89" s="6">
        <v>0</v>
      </c>
      <c r="CV89" s="100">
        <v>0</v>
      </c>
      <c r="CW89" s="6">
        <f t="shared" si="77"/>
        <v>99.999999999999986</v>
      </c>
    </row>
    <row r="90" spans="2:101" x14ac:dyDescent="0.25">
      <c r="B90" s="2" t="s">
        <v>124</v>
      </c>
      <c r="C90" s="19">
        <v>0.08</v>
      </c>
      <c r="D90" s="19">
        <v>0.01</v>
      </c>
      <c r="E90" s="3">
        <v>0</v>
      </c>
      <c r="F90" s="19">
        <v>0</v>
      </c>
      <c r="G90" s="19">
        <v>0</v>
      </c>
      <c r="H90" s="3">
        <v>0</v>
      </c>
      <c r="I90" s="19">
        <v>0.04</v>
      </c>
      <c r="J90" s="19">
        <v>0</v>
      </c>
      <c r="K90" s="3">
        <v>0</v>
      </c>
      <c r="L90" s="3">
        <v>3.3333333333333301E-3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0.29666666666666602</v>
      </c>
      <c r="V90" s="3">
        <v>0</v>
      </c>
      <c r="W90" s="3">
        <v>0.04</v>
      </c>
      <c r="X90" s="3">
        <v>2.6666666666666599E-2</v>
      </c>
      <c r="Y90" s="3">
        <v>0</v>
      </c>
      <c r="Z90" s="3">
        <v>0</v>
      </c>
      <c r="AA90" s="4">
        <v>0</v>
      </c>
      <c r="AB90" s="4">
        <v>0</v>
      </c>
      <c r="AC90" s="19">
        <v>0</v>
      </c>
      <c r="AD90" s="19">
        <v>0</v>
      </c>
      <c r="AE90" s="9">
        <v>0</v>
      </c>
      <c r="AF90" s="114">
        <f t="shared" si="75"/>
        <v>0.49666666666666598</v>
      </c>
      <c r="AL90" s="2" t="s">
        <v>124</v>
      </c>
      <c r="AM90">
        <f t="shared" si="78"/>
        <v>16.107382550335593</v>
      </c>
      <c r="AN90">
        <f t="shared" si="79"/>
        <v>2.0134228187919492</v>
      </c>
      <c r="AO90">
        <f t="shared" si="80"/>
        <v>0</v>
      </c>
      <c r="AP90">
        <f t="shared" si="81"/>
        <v>0</v>
      </c>
      <c r="AQ90">
        <f t="shared" si="82"/>
        <v>0</v>
      </c>
      <c r="AR90">
        <f t="shared" si="83"/>
        <v>0</v>
      </c>
      <c r="AS90">
        <f t="shared" si="84"/>
        <v>8.0536912751677967</v>
      </c>
      <c r="AT90">
        <f t="shared" si="85"/>
        <v>0</v>
      </c>
      <c r="AU90">
        <f t="shared" si="86"/>
        <v>0</v>
      </c>
      <c r="AV90">
        <f t="shared" si="87"/>
        <v>0.67114093959731569</v>
      </c>
      <c r="AW90">
        <f t="shared" si="88"/>
        <v>0</v>
      </c>
      <c r="AX90">
        <f t="shared" si="89"/>
        <v>0</v>
      </c>
      <c r="AY90">
        <f t="shared" si="90"/>
        <v>0</v>
      </c>
      <c r="AZ90">
        <f t="shared" si="91"/>
        <v>0</v>
      </c>
      <c r="BA90">
        <f t="shared" si="92"/>
        <v>0</v>
      </c>
      <c r="BB90">
        <f t="shared" si="93"/>
        <v>0</v>
      </c>
      <c r="BC90">
        <f t="shared" si="94"/>
        <v>0</v>
      </c>
      <c r="BD90">
        <f t="shared" si="95"/>
        <v>0</v>
      </c>
      <c r="BE90">
        <f t="shared" si="96"/>
        <v>59.731543624161027</v>
      </c>
      <c r="BF90">
        <f t="shared" si="97"/>
        <v>0</v>
      </c>
      <c r="BG90">
        <f t="shared" si="98"/>
        <v>8.0536912751677967</v>
      </c>
      <c r="BH90">
        <f t="shared" si="99"/>
        <v>5.3691275167785175</v>
      </c>
      <c r="BI90">
        <f t="shared" si="100"/>
        <v>0</v>
      </c>
      <c r="BJ90">
        <f t="shared" si="101"/>
        <v>0</v>
      </c>
      <c r="BK90">
        <f t="shared" si="102"/>
        <v>0</v>
      </c>
      <c r="BL90">
        <f t="shared" si="103"/>
        <v>0</v>
      </c>
      <c r="BM90">
        <f t="shared" si="104"/>
        <v>0</v>
      </c>
      <c r="BN90">
        <f t="shared" si="105"/>
        <v>0</v>
      </c>
      <c r="BO90">
        <f t="shared" si="106"/>
        <v>0</v>
      </c>
      <c r="BP90" s="40">
        <f t="shared" si="76"/>
        <v>99.999999999999986</v>
      </c>
      <c r="BS90" s="123" t="s">
        <v>124</v>
      </c>
      <c r="BT90" s="30">
        <v>16.107382550335593</v>
      </c>
      <c r="BU90" s="30">
        <v>2.0134228187919492</v>
      </c>
      <c r="BV90" s="30">
        <v>0</v>
      </c>
      <c r="BW90" s="30">
        <v>0</v>
      </c>
      <c r="BX90" s="30">
        <v>0</v>
      </c>
      <c r="BY90" s="30">
        <v>0</v>
      </c>
      <c r="BZ90" s="30">
        <v>8.0536912751677967</v>
      </c>
      <c r="CA90" s="30">
        <v>0</v>
      </c>
      <c r="CB90" s="30">
        <v>0</v>
      </c>
      <c r="CC90" s="30">
        <v>0.67114093959731569</v>
      </c>
      <c r="CD90" s="30">
        <v>0</v>
      </c>
      <c r="CE90" s="30">
        <v>0</v>
      </c>
      <c r="CF90" s="30">
        <v>0</v>
      </c>
      <c r="CG90" s="30">
        <v>0</v>
      </c>
      <c r="CH90" s="30">
        <v>0</v>
      </c>
      <c r="CI90" s="30">
        <v>0</v>
      </c>
      <c r="CJ90" s="30">
        <v>0</v>
      </c>
      <c r="CK90" s="30">
        <v>0</v>
      </c>
      <c r="CL90" s="30">
        <v>59.731543624161027</v>
      </c>
      <c r="CM90" s="30">
        <v>0</v>
      </c>
      <c r="CN90" s="30">
        <v>8.0536912751677967</v>
      </c>
      <c r="CO90" s="6">
        <v>5.3691275167785175</v>
      </c>
      <c r="CP90" s="6">
        <v>0</v>
      </c>
      <c r="CQ90" s="6">
        <v>0</v>
      </c>
      <c r="CR90" s="6">
        <v>0</v>
      </c>
      <c r="CS90" s="6">
        <v>0</v>
      </c>
      <c r="CT90" s="6">
        <v>0</v>
      </c>
      <c r="CU90" s="6">
        <v>0</v>
      </c>
      <c r="CV90" s="100">
        <v>0</v>
      </c>
      <c r="CW90" s="6">
        <f t="shared" si="77"/>
        <v>99.999999999999986</v>
      </c>
    </row>
    <row r="91" spans="2:101" x14ac:dyDescent="0.25">
      <c r="B91" s="2" t="s">
        <v>125</v>
      </c>
      <c r="C91" s="19">
        <v>0</v>
      </c>
      <c r="D91" s="19">
        <v>0</v>
      </c>
      <c r="E91" s="3">
        <v>0</v>
      </c>
      <c r="F91" s="19">
        <v>0</v>
      </c>
      <c r="G91" s="19">
        <v>0.02</v>
      </c>
      <c r="H91" s="3">
        <v>0.04</v>
      </c>
      <c r="I91" s="19">
        <v>2.6666666666666599E-2</v>
      </c>
      <c r="J91" s="19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0.61666666666666603</v>
      </c>
      <c r="V91" s="3">
        <v>0</v>
      </c>
      <c r="W91" s="3">
        <v>0.01</v>
      </c>
      <c r="X91" s="3">
        <v>6.6666666666666602E-3</v>
      </c>
      <c r="Y91" s="3">
        <v>3.3333333333333301E-3</v>
      </c>
      <c r="Z91" s="3">
        <v>0</v>
      </c>
      <c r="AA91" s="4">
        <v>0</v>
      </c>
      <c r="AB91" s="4">
        <v>0</v>
      </c>
      <c r="AC91" s="19">
        <v>3.6666666666666597E-2</v>
      </c>
      <c r="AD91" s="19">
        <v>0</v>
      </c>
      <c r="AE91" s="9">
        <v>0</v>
      </c>
      <c r="AF91" s="114">
        <f t="shared" si="75"/>
        <v>0.75999999999999923</v>
      </c>
      <c r="AL91" s="2" t="s">
        <v>125</v>
      </c>
      <c r="AM91">
        <f t="shared" si="78"/>
        <v>0</v>
      </c>
      <c r="AN91">
        <f t="shared" si="79"/>
        <v>0</v>
      </c>
      <c r="AO91">
        <f t="shared" si="80"/>
        <v>0</v>
      </c>
      <c r="AP91">
        <f t="shared" si="81"/>
        <v>0</v>
      </c>
      <c r="AQ91">
        <f t="shared" si="82"/>
        <v>2.6315789473684239</v>
      </c>
      <c r="AR91">
        <f t="shared" si="83"/>
        <v>5.2631578947368478</v>
      </c>
      <c r="AS91">
        <f t="shared" si="84"/>
        <v>3.5087719298245559</v>
      </c>
      <c r="AT91">
        <f t="shared" si="85"/>
        <v>0</v>
      </c>
      <c r="AU91">
        <f t="shared" si="86"/>
        <v>0</v>
      </c>
      <c r="AV91">
        <f t="shared" si="87"/>
        <v>0</v>
      </c>
      <c r="AW91">
        <f t="shared" si="88"/>
        <v>0</v>
      </c>
      <c r="AX91">
        <f t="shared" si="89"/>
        <v>0</v>
      </c>
      <c r="AY91">
        <f t="shared" si="90"/>
        <v>0</v>
      </c>
      <c r="AZ91">
        <f t="shared" si="91"/>
        <v>0</v>
      </c>
      <c r="BA91">
        <f t="shared" si="92"/>
        <v>0</v>
      </c>
      <c r="BB91">
        <f t="shared" si="93"/>
        <v>0</v>
      </c>
      <c r="BC91">
        <f t="shared" si="94"/>
        <v>0</v>
      </c>
      <c r="BD91">
        <f t="shared" si="95"/>
        <v>0</v>
      </c>
      <c r="BE91">
        <f t="shared" si="96"/>
        <v>81.140350877192972</v>
      </c>
      <c r="BF91">
        <f t="shared" si="97"/>
        <v>0</v>
      </c>
      <c r="BG91">
        <f t="shared" si="98"/>
        <v>1.315789473684212</v>
      </c>
      <c r="BH91">
        <f t="shared" si="99"/>
        <v>0.8771929824561403</v>
      </c>
      <c r="BI91">
        <f t="shared" si="100"/>
        <v>0.43859649122807015</v>
      </c>
      <c r="BJ91">
        <f t="shared" si="101"/>
        <v>0</v>
      </c>
      <c r="BK91">
        <f t="shared" si="102"/>
        <v>0</v>
      </c>
      <c r="BL91">
        <f t="shared" si="103"/>
        <v>0</v>
      </c>
      <c r="BM91">
        <f t="shared" si="104"/>
        <v>4.8245614035087678</v>
      </c>
      <c r="BN91">
        <f t="shared" si="105"/>
        <v>0</v>
      </c>
      <c r="BO91">
        <f t="shared" si="106"/>
        <v>0</v>
      </c>
      <c r="BP91" s="40">
        <f t="shared" si="76"/>
        <v>99.999999999999972</v>
      </c>
      <c r="BS91" s="126" t="s">
        <v>125</v>
      </c>
      <c r="BT91" s="30">
        <v>0</v>
      </c>
      <c r="BU91" s="30">
        <v>0</v>
      </c>
      <c r="BV91" s="30">
        <v>0</v>
      </c>
      <c r="BW91" s="30">
        <v>0</v>
      </c>
      <c r="BX91" s="30">
        <v>2.6315789473684239</v>
      </c>
      <c r="BY91" s="30">
        <v>5.2631578947368478</v>
      </c>
      <c r="BZ91" s="30">
        <v>3.5087719298245559</v>
      </c>
      <c r="CA91" s="30">
        <v>0</v>
      </c>
      <c r="CB91" s="30">
        <v>0</v>
      </c>
      <c r="CC91" s="30">
        <v>0</v>
      </c>
      <c r="CD91" s="30">
        <v>0</v>
      </c>
      <c r="CE91" s="30">
        <v>0</v>
      </c>
      <c r="CF91" s="30">
        <v>0</v>
      </c>
      <c r="CG91" s="30">
        <v>0</v>
      </c>
      <c r="CH91" s="30">
        <v>0</v>
      </c>
      <c r="CI91" s="30">
        <v>0</v>
      </c>
      <c r="CJ91" s="30">
        <v>0</v>
      </c>
      <c r="CK91" s="30">
        <v>0</v>
      </c>
      <c r="CL91" s="30">
        <v>81.140350877192972</v>
      </c>
      <c r="CM91" s="30">
        <v>0</v>
      </c>
      <c r="CN91" s="30">
        <v>1.315789473684212</v>
      </c>
      <c r="CO91" s="6">
        <v>0.8771929824561403</v>
      </c>
      <c r="CP91" s="6">
        <v>0.43859649122807015</v>
      </c>
      <c r="CQ91" s="6">
        <v>0</v>
      </c>
      <c r="CR91" s="6">
        <v>0</v>
      </c>
      <c r="CS91" s="6">
        <v>0</v>
      </c>
      <c r="CT91" s="6">
        <v>4.8245614035087678</v>
      </c>
      <c r="CU91" s="6">
        <v>0</v>
      </c>
      <c r="CV91" s="100">
        <v>0</v>
      </c>
      <c r="CW91" s="6">
        <f t="shared" si="77"/>
        <v>99.999999999999972</v>
      </c>
    </row>
    <row r="92" spans="2:101" x14ac:dyDescent="0.25">
      <c r="B92" s="10" t="s">
        <v>126</v>
      </c>
      <c r="C92" s="19">
        <v>0</v>
      </c>
      <c r="D92" s="19">
        <v>0</v>
      </c>
      <c r="E92" s="3">
        <v>0</v>
      </c>
      <c r="F92" s="19">
        <v>0</v>
      </c>
      <c r="G92" s="19">
        <v>0</v>
      </c>
      <c r="H92" s="3">
        <v>0</v>
      </c>
      <c r="I92" s="19">
        <v>0</v>
      </c>
      <c r="J92" s="19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3.3333333333333301E-3</v>
      </c>
      <c r="S92" s="3">
        <v>0</v>
      </c>
      <c r="T92" s="3">
        <v>0</v>
      </c>
      <c r="U92" s="3">
        <v>0.25666666666666599</v>
      </c>
      <c r="V92" s="3">
        <v>0.01</v>
      </c>
      <c r="W92" s="3">
        <v>0.01</v>
      </c>
      <c r="X92" s="3">
        <v>0</v>
      </c>
      <c r="Y92" s="3">
        <v>0</v>
      </c>
      <c r="Z92" s="3">
        <v>0</v>
      </c>
      <c r="AA92" s="4">
        <v>0</v>
      </c>
      <c r="AB92" s="4">
        <v>0</v>
      </c>
      <c r="AC92" s="19">
        <v>0</v>
      </c>
      <c r="AD92" s="19">
        <v>0</v>
      </c>
      <c r="AE92" s="117">
        <v>0.176666666666666</v>
      </c>
      <c r="AF92" s="114">
        <f t="shared" si="75"/>
        <v>0.45666666666666533</v>
      </c>
      <c r="AI92" s="97"/>
      <c r="AL92" s="2" t="s">
        <v>126</v>
      </c>
      <c r="AM92">
        <f t="shared" si="78"/>
        <v>0</v>
      </c>
      <c r="AN92">
        <f t="shared" si="79"/>
        <v>0</v>
      </c>
      <c r="AO92">
        <f t="shared" si="80"/>
        <v>0</v>
      </c>
      <c r="AP92">
        <f t="shared" si="81"/>
        <v>0</v>
      </c>
      <c r="AQ92">
        <f t="shared" si="82"/>
        <v>0</v>
      </c>
      <c r="AR92">
        <f t="shared" si="83"/>
        <v>0</v>
      </c>
      <c r="AS92">
        <f t="shared" si="84"/>
        <v>0</v>
      </c>
      <c r="AT92">
        <f t="shared" si="85"/>
        <v>0</v>
      </c>
      <c r="AU92">
        <f t="shared" si="86"/>
        <v>0</v>
      </c>
      <c r="AV92">
        <f t="shared" si="87"/>
        <v>0</v>
      </c>
      <c r="AW92">
        <f t="shared" si="88"/>
        <v>0</v>
      </c>
      <c r="AX92">
        <f t="shared" si="89"/>
        <v>0</v>
      </c>
      <c r="AY92">
        <f t="shared" si="90"/>
        <v>0</v>
      </c>
      <c r="AZ92">
        <f t="shared" si="91"/>
        <v>0</v>
      </c>
      <c r="BA92">
        <f t="shared" si="92"/>
        <v>0</v>
      </c>
      <c r="BB92">
        <f t="shared" si="93"/>
        <v>0.7299270072992714</v>
      </c>
      <c r="BC92">
        <f t="shared" si="94"/>
        <v>0</v>
      </c>
      <c r="BD92">
        <f t="shared" si="95"/>
        <v>0</v>
      </c>
      <c r="BE92">
        <f t="shared" si="96"/>
        <v>56.204379562043812</v>
      </c>
      <c r="BF92">
        <f t="shared" si="97"/>
        <v>2.1897810218978164</v>
      </c>
      <c r="BG92">
        <f t="shared" si="98"/>
        <v>2.1897810218978164</v>
      </c>
      <c r="BH92">
        <f t="shared" si="99"/>
        <v>0</v>
      </c>
      <c r="BI92">
        <f t="shared" si="100"/>
        <v>0</v>
      </c>
      <c r="BJ92">
        <f t="shared" si="101"/>
        <v>0</v>
      </c>
      <c r="BK92">
        <f t="shared" si="102"/>
        <v>0</v>
      </c>
      <c r="BL92">
        <f t="shared" si="103"/>
        <v>0</v>
      </c>
      <c r="BM92">
        <f t="shared" si="104"/>
        <v>0</v>
      </c>
      <c r="BN92">
        <f t="shared" si="105"/>
        <v>0</v>
      </c>
      <c r="BO92">
        <f t="shared" si="106"/>
        <v>38.686131386861284</v>
      </c>
      <c r="BP92" s="40">
        <f t="shared" si="76"/>
        <v>100</v>
      </c>
      <c r="BS92" s="129" t="s">
        <v>126</v>
      </c>
      <c r="BT92" s="30">
        <v>0</v>
      </c>
      <c r="BU92" s="30">
        <v>0</v>
      </c>
      <c r="BV92" s="30">
        <v>0</v>
      </c>
      <c r="BW92" s="30">
        <v>0</v>
      </c>
      <c r="BX92" s="30">
        <v>0</v>
      </c>
      <c r="BY92" s="30">
        <v>0</v>
      </c>
      <c r="BZ92" s="30">
        <v>0</v>
      </c>
      <c r="CA92" s="30">
        <v>0</v>
      </c>
      <c r="CB92" s="30">
        <v>0</v>
      </c>
      <c r="CC92" s="30">
        <v>0</v>
      </c>
      <c r="CD92" s="30">
        <v>0</v>
      </c>
      <c r="CE92" s="30">
        <v>0</v>
      </c>
      <c r="CF92" s="30">
        <v>0</v>
      </c>
      <c r="CG92" s="30">
        <v>0</v>
      </c>
      <c r="CH92" s="30">
        <v>0</v>
      </c>
      <c r="CI92" s="30">
        <v>0.7299270072992714</v>
      </c>
      <c r="CJ92" s="30">
        <v>0</v>
      </c>
      <c r="CK92" s="30">
        <v>0</v>
      </c>
      <c r="CL92" s="30">
        <v>56.204379562043812</v>
      </c>
      <c r="CM92" s="30">
        <v>2.1897810218978164</v>
      </c>
      <c r="CN92" s="30">
        <v>2.1897810218978164</v>
      </c>
      <c r="CO92" s="6">
        <v>0</v>
      </c>
      <c r="CP92" s="6">
        <v>0</v>
      </c>
      <c r="CQ92" s="6">
        <v>0</v>
      </c>
      <c r="CR92" s="6">
        <v>0</v>
      </c>
      <c r="CS92" s="6">
        <v>0</v>
      </c>
      <c r="CT92" s="6">
        <v>0</v>
      </c>
      <c r="CU92" s="6">
        <v>0</v>
      </c>
      <c r="CV92" s="100">
        <v>38.686131386861284</v>
      </c>
      <c r="CW92" s="6">
        <f t="shared" si="77"/>
        <v>100</v>
      </c>
    </row>
    <row r="93" spans="2:101" x14ac:dyDescent="0.25">
      <c r="B93" s="10" t="s">
        <v>127</v>
      </c>
      <c r="C93" s="19">
        <v>0</v>
      </c>
      <c r="D93" s="19">
        <v>0</v>
      </c>
      <c r="E93" s="3">
        <v>0</v>
      </c>
      <c r="F93" s="19">
        <v>0</v>
      </c>
      <c r="G93" s="19">
        <v>0</v>
      </c>
      <c r="H93" s="3">
        <v>0</v>
      </c>
      <c r="I93" s="19">
        <v>0</v>
      </c>
      <c r="J93" s="19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0.51666666666666605</v>
      </c>
      <c r="V93" s="3">
        <v>0.14333333333333301</v>
      </c>
      <c r="W93" s="3">
        <v>0</v>
      </c>
      <c r="X93" s="3">
        <v>6.6666666666666602E-3</v>
      </c>
      <c r="Y93" s="3">
        <v>0</v>
      </c>
      <c r="Z93" s="3">
        <v>0</v>
      </c>
      <c r="AA93" s="4">
        <v>0</v>
      </c>
      <c r="AB93" s="4">
        <v>0</v>
      </c>
      <c r="AC93" s="19">
        <v>0</v>
      </c>
      <c r="AD93" s="19">
        <v>0</v>
      </c>
      <c r="AE93" s="20">
        <v>0</v>
      </c>
      <c r="AF93" s="114">
        <f t="shared" si="75"/>
        <v>0.66666666666666574</v>
      </c>
      <c r="AI93" s="25"/>
      <c r="AL93" s="2" t="s">
        <v>127</v>
      </c>
      <c r="AM93">
        <f t="shared" si="78"/>
        <v>0</v>
      </c>
      <c r="AN93">
        <f t="shared" si="79"/>
        <v>0</v>
      </c>
      <c r="AO93">
        <f t="shared" si="80"/>
        <v>0</v>
      </c>
      <c r="AP93">
        <f t="shared" si="81"/>
        <v>0</v>
      </c>
      <c r="AQ93">
        <f t="shared" si="82"/>
        <v>0</v>
      </c>
      <c r="AR93">
        <f t="shared" si="83"/>
        <v>0</v>
      </c>
      <c r="AS93">
        <f t="shared" si="84"/>
        <v>0</v>
      </c>
      <c r="AT93">
        <f t="shared" si="85"/>
        <v>0</v>
      </c>
      <c r="AU93">
        <f t="shared" si="86"/>
        <v>0</v>
      </c>
      <c r="AV93">
        <f t="shared" si="87"/>
        <v>0</v>
      </c>
      <c r="AW93">
        <f t="shared" si="88"/>
        <v>0</v>
      </c>
      <c r="AX93">
        <f t="shared" si="89"/>
        <v>0</v>
      </c>
      <c r="AY93">
        <f t="shared" si="90"/>
        <v>0</v>
      </c>
      <c r="AZ93">
        <f t="shared" si="91"/>
        <v>0</v>
      </c>
      <c r="BA93">
        <f t="shared" si="92"/>
        <v>0</v>
      </c>
      <c r="BB93">
        <f t="shared" si="93"/>
        <v>0</v>
      </c>
      <c r="BC93">
        <f t="shared" si="94"/>
        <v>0</v>
      </c>
      <c r="BD93">
        <f t="shared" si="95"/>
        <v>0</v>
      </c>
      <c r="BE93">
        <f t="shared" si="96"/>
        <v>77.500000000000014</v>
      </c>
      <c r="BF93">
        <f t="shared" si="97"/>
        <v>21.499999999999979</v>
      </c>
      <c r="BG93">
        <f t="shared" si="98"/>
        <v>0</v>
      </c>
      <c r="BH93">
        <f t="shared" si="99"/>
        <v>1.0000000000000004</v>
      </c>
      <c r="BI93">
        <f t="shared" si="100"/>
        <v>0</v>
      </c>
      <c r="BJ93">
        <f t="shared" si="101"/>
        <v>0</v>
      </c>
      <c r="BK93">
        <f t="shared" si="102"/>
        <v>0</v>
      </c>
      <c r="BL93">
        <f t="shared" si="103"/>
        <v>0</v>
      </c>
      <c r="BM93">
        <f t="shared" si="104"/>
        <v>0</v>
      </c>
      <c r="BN93">
        <f t="shared" si="105"/>
        <v>0</v>
      </c>
      <c r="BO93">
        <f t="shared" si="106"/>
        <v>0</v>
      </c>
      <c r="BP93" s="40">
        <f t="shared" si="76"/>
        <v>100</v>
      </c>
      <c r="BS93" s="55" t="s">
        <v>127</v>
      </c>
      <c r="BT93" s="30">
        <v>0</v>
      </c>
      <c r="BU93" s="30">
        <v>0</v>
      </c>
      <c r="BV93" s="30">
        <v>0</v>
      </c>
      <c r="BW93" s="30">
        <v>0</v>
      </c>
      <c r="BX93" s="30">
        <v>0</v>
      </c>
      <c r="BY93" s="30">
        <v>0</v>
      </c>
      <c r="BZ93" s="30">
        <v>0</v>
      </c>
      <c r="CA93" s="30">
        <v>0</v>
      </c>
      <c r="CB93" s="30">
        <v>0</v>
      </c>
      <c r="CC93" s="30">
        <v>0</v>
      </c>
      <c r="CD93" s="30">
        <v>0</v>
      </c>
      <c r="CE93" s="30">
        <v>0</v>
      </c>
      <c r="CF93" s="30">
        <v>0</v>
      </c>
      <c r="CG93" s="30">
        <v>0</v>
      </c>
      <c r="CH93" s="30">
        <v>0</v>
      </c>
      <c r="CI93" s="30">
        <v>0</v>
      </c>
      <c r="CJ93" s="30">
        <v>0</v>
      </c>
      <c r="CK93" s="30">
        <v>0</v>
      </c>
      <c r="CL93" s="30">
        <v>77.500000000000014</v>
      </c>
      <c r="CM93" s="30">
        <v>21.499999999999979</v>
      </c>
      <c r="CN93" s="30">
        <v>0</v>
      </c>
      <c r="CO93" s="6">
        <v>1.0000000000000004</v>
      </c>
      <c r="CP93" s="6">
        <v>0</v>
      </c>
      <c r="CQ93" s="6">
        <v>0</v>
      </c>
      <c r="CR93" s="6">
        <v>0</v>
      </c>
      <c r="CS93" s="6">
        <v>0</v>
      </c>
      <c r="CT93" s="6">
        <v>0</v>
      </c>
      <c r="CU93" s="6">
        <v>0</v>
      </c>
      <c r="CV93" s="100">
        <v>0</v>
      </c>
      <c r="CW93" s="6">
        <f t="shared" si="77"/>
        <v>100</v>
      </c>
    </row>
    <row r="94" spans="2:101" x14ac:dyDescent="0.25">
      <c r="B94" s="10" t="s">
        <v>128</v>
      </c>
      <c r="C94" s="19">
        <v>6.6666666666666602E-3</v>
      </c>
      <c r="D94" s="19">
        <v>0</v>
      </c>
      <c r="E94" s="3">
        <v>0</v>
      </c>
      <c r="F94" s="19">
        <v>0</v>
      </c>
      <c r="G94" s="19">
        <v>0</v>
      </c>
      <c r="H94" s="3">
        <v>0</v>
      </c>
      <c r="I94" s="19">
        <v>0</v>
      </c>
      <c r="J94" s="19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6.6666666666666602E-3</v>
      </c>
      <c r="U94" s="3">
        <v>0.41</v>
      </c>
      <c r="V94" s="3">
        <v>0.18</v>
      </c>
      <c r="W94" s="3">
        <v>4.33333333333333E-2</v>
      </c>
      <c r="X94" s="3">
        <v>0.123333333333333</v>
      </c>
      <c r="Y94" s="3">
        <v>0</v>
      </c>
      <c r="Z94" s="3">
        <v>0</v>
      </c>
      <c r="AA94" s="4">
        <v>0</v>
      </c>
      <c r="AB94" s="4">
        <v>0</v>
      </c>
      <c r="AC94" s="19">
        <v>0</v>
      </c>
      <c r="AD94" s="19">
        <v>0</v>
      </c>
      <c r="AE94" s="20">
        <v>1.3333333333333299E-2</v>
      </c>
      <c r="AF94" s="114">
        <f t="shared" si="75"/>
        <v>0.78333333333333288</v>
      </c>
      <c r="AI94" s="25"/>
      <c r="AL94" s="2" t="s">
        <v>128</v>
      </c>
      <c r="AM94">
        <f t="shared" si="78"/>
        <v>0.85106382978723361</v>
      </c>
      <c r="AN94">
        <f t="shared" si="79"/>
        <v>0</v>
      </c>
      <c r="AO94">
        <f t="shared" si="80"/>
        <v>0</v>
      </c>
      <c r="AP94">
        <f t="shared" si="81"/>
        <v>0</v>
      </c>
      <c r="AQ94">
        <f t="shared" si="82"/>
        <v>0</v>
      </c>
      <c r="AR94">
        <f t="shared" si="83"/>
        <v>0</v>
      </c>
      <c r="AS94">
        <f t="shared" si="84"/>
        <v>0</v>
      </c>
      <c r="AT94">
        <f t="shared" si="85"/>
        <v>0</v>
      </c>
      <c r="AU94">
        <f t="shared" si="86"/>
        <v>0</v>
      </c>
      <c r="AV94">
        <f t="shared" si="87"/>
        <v>0</v>
      </c>
      <c r="AW94">
        <f t="shared" si="88"/>
        <v>0</v>
      </c>
      <c r="AX94">
        <f t="shared" si="89"/>
        <v>0</v>
      </c>
      <c r="AY94">
        <f t="shared" si="90"/>
        <v>0</v>
      </c>
      <c r="AZ94">
        <f t="shared" si="91"/>
        <v>0</v>
      </c>
      <c r="BA94">
        <f t="shared" si="92"/>
        <v>0</v>
      </c>
      <c r="BB94">
        <f t="shared" si="93"/>
        <v>0</v>
      </c>
      <c r="BC94">
        <f t="shared" si="94"/>
        <v>0</v>
      </c>
      <c r="BD94">
        <f t="shared" si="95"/>
        <v>0.85106382978723361</v>
      </c>
      <c r="BE94">
        <f t="shared" si="96"/>
        <v>52.340425531914924</v>
      </c>
      <c r="BF94">
        <f t="shared" si="97"/>
        <v>22.978723404255334</v>
      </c>
      <c r="BG94">
        <f t="shared" si="98"/>
        <v>5.5319148936170208</v>
      </c>
      <c r="BH94">
        <f t="shared" si="99"/>
        <v>15.744680851063796</v>
      </c>
      <c r="BI94">
        <f t="shared" si="100"/>
        <v>0</v>
      </c>
      <c r="BJ94">
        <f t="shared" si="101"/>
        <v>0</v>
      </c>
      <c r="BK94">
        <f t="shared" si="102"/>
        <v>0</v>
      </c>
      <c r="BL94">
        <f t="shared" si="103"/>
        <v>0</v>
      </c>
      <c r="BM94">
        <f t="shared" si="104"/>
        <v>0</v>
      </c>
      <c r="BN94">
        <f t="shared" si="105"/>
        <v>0</v>
      </c>
      <c r="BO94">
        <f t="shared" si="106"/>
        <v>1.7021276595744648</v>
      </c>
      <c r="BP94" s="40">
        <f t="shared" si="76"/>
        <v>100</v>
      </c>
      <c r="BS94" s="129" t="s">
        <v>128</v>
      </c>
      <c r="BT94" s="30">
        <v>0.85106382978723361</v>
      </c>
      <c r="BU94" s="30">
        <v>0</v>
      </c>
      <c r="BV94" s="30">
        <v>0</v>
      </c>
      <c r="BW94" s="30">
        <v>0</v>
      </c>
      <c r="BX94" s="30">
        <v>0</v>
      </c>
      <c r="BY94" s="30">
        <v>0</v>
      </c>
      <c r="BZ94" s="30">
        <v>0</v>
      </c>
      <c r="CA94" s="30">
        <v>0</v>
      </c>
      <c r="CB94" s="30">
        <v>0</v>
      </c>
      <c r="CC94" s="30">
        <v>0</v>
      </c>
      <c r="CD94" s="30">
        <v>0</v>
      </c>
      <c r="CE94" s="30">
        <v>0</v>
      </c>
      <c r="CF94" s="30">
        <v>0</v>
      </c>
      <c r="CG94" s="30">
        <v>0</v>
      </c>
      <c r="CH94" s="30">
        <v>0</v>
      </c>
      <c r="CI94" s="30">
        <v>0</v>
      </c>
      <c r="CJ94" s="30">
        <v>0</v>
      </c>
      <c r="CK94" s="30">
        <v>0.85106382978723361</v>
      </c>
      <c r="CL94" s="30">
        <v>52.340425531914924</v>
      </c>
      <c r="CM94" s="30">
        <v>22.978723404255334</v>
      </c>
      <c r="CN94" s="30">
        <v>5.5319148936170208</v>
      </c>
      <c r="CO94" s="6">
        <v>15.744680851063796</v>
      </c>
      <c r="CP94" s="6">
        <v>0</v>
      </c>
      <c r="CQ94" s="6">
        <v>0</v>
      </c>
      <c r="CR94" s="6">
        <v>0</v>
      </c>
      <c r="CS94" s="6">
        <v>0</v>
      </c>
      <c r="CT94" s="6">
        <v>0</v>
      </c>
      <c r="CU94" s="6">
        <v>0</v>
      </c>
      <c r="CV94" s="100">
        <v>1.7021276595744648</v>
      </c>
      <c r="CW94" s="6">
        <f t="shared" si="77"/>
        <v>100</v>
      </c>
    </row>
    <row r="95" spans="2:101" x14ac:dyDescent="0.25">
      <c r="B95" s="10" t="s">
        <v>129</v>
      </c>
      <c r="C95" s="19">
        <v>0</v>
      </c>
      <c r="D95" s="19">
        <v>0</v>
      </c>
      <c r="E95" s="3">
        <v>0</v>
      </c>
      <c r="F95" s="19">
        <v>0</v>
      </c>
      <c r="G95" s="19">
        <v>0</v>
      </c>
      <c r="H95" s="3">
        <v>0</v>
      </c>
      <c r="I95" s="19">
        <v>0</v>
      </c>
      <c r="J95" s="19">
        <v>0</v>
      </c>
      <c r="K95" s="3">
        <v>0</v>
      </c>
      <c r="L95" s="3">
        <v>0</v>
      </c>
      <c r="M95" s="3">
        <v>0</v>
      </c>
      <c r="N95" s="3">
        <v>0</v>
      </c>
      <c r="O95" s="3">
        <v>3.3333333333333301E-3</v>
      </c>
      <c r="P95" s="3">
        <v>0</v>
      </c>
      <c r="Q95" s="3">
        <v>0</v>
      </c>
      <c r="R95" s="3">
        <v>6.6666666666666602E-3</v>
      </c>
      <c r="S95" s="3">
        <v>0</v>
      </c>
      <c r="T95" s="3">
        <v>3.3333333333333301E-3</v>
      </c>
      <c r="U95" s="3">
        <v>0.21</v>
      </c>
      <c r="V95" s="3">
        <v>0.03</v>
      </c>
      <c r="W95" s="3">
        <v>0</v>
      </c>
      <c r="X95" s="3">
        <v>3.3333333333333301E-3</v>
      </c>
      <c r="Y95" s="3">
        <v>6.6666666666666602E-3</v>
      </c>
      <c r="Z95" s="3">
        <v>0</v>
      </c>
      <c r="AA95" s="4">
        <v>0</v>
      </c>
      <c r="AB95" s="4">
        <v>0</v>
      </c>
      <c r="AC95" s="19">
        <v>0</v>
      </c>
      <c r="AD95" s="19">
        <v>0</v>
      </c>
      <c r="AE95" s="20">
        <v>0</v>
      </c>
      <c r="AF95" s="114">
        <f t="shared" si="75"/>
        <v>0.26333333333333331</v>
      </c>
      <c r="AI95" s="25"/>
      <c r="AL95" s="2" t="s">
        <v>129</v>
      </c>
      <c r="AM95">
        <f t="shared" si="78"/>
        <v>0</v>
      </c>
      <c r="AN95">
        <f t="shared" si="79"/>
        <v>0</v>
      </c>
      <c r="AO95">
        <f t="shared" si="80"/>
        <v>0</v>
      </c>
      <c r="AP95">
        <f t="shared" si="81"/>
        <v>0</v>
      </c>
      <c r="AQ95">
        <f t="shared" si="82"/>
        <v>0</v>
      </c>
      <c r="AR95">
        <f t="shared" si="83"/>
        <v>0</v>
      </c>
      <c r="AS95">
        <f t="shared" si="84"/>
        <v>0</v>
      </c>
      <c r="AT95">
        <f t="shared" si="85"/>
        <v>0</v>
      </c>
      <c r="AU95">
        <f t="shared" si="86"/>
        <v>0</v>
      </c>
      <c r="AV95">
        <f t="shared" si="87"/>
        <v>0</v>
      </c>
      <c r="AW95">
        <f t="shared" si="88"/>
        <v>0</v>
      </c>
      <c r="AX95">
        <f t="shared" si="89"/>
        <v>0</v>
      </c>
      <c r="AY95">
        <f t="shared" si="90"/>
        <v>1.2658227848101253</v>
      </c>
      <c r="AZ95">
        <f t="shared" si="91"/>
        <v>0</v>
      </c>
      <c r="BA95">
        <f t="shared" si="92"/>
        <v>0</v>
      </c>
      <c r="BB95">
        <f t="shared" si="93"/>
        <v>2.5316455696202507</v>
      </c>
      <c r="BC95">
        <f t="shared" si="94"/>
        <v>0</v>
      </c>
      <c r="BD95">
        <f t="shared" si="95"/>
        <v>1.2658227848101253</v>
      </c>
      <c r="BE95">
        <f t="shared" si="96"/>
        <v>79.74683544303798</v>
      </c>
      <c r="BF95">
        <f t="shared" si="97"/>
        <v>11.39240506329114</v>
      </c>
      <c r="BG95">
        <f t="shared" si="98"/>
        <v>0</v>
      </c>
      <c r="BH95">
        <f t="shared" si="99"/>
        <v>1.2658227848101253</v>
      </c>
      <c r="BI95">
        <f t="shared" si="100"/>
        <v>2.5316455696202507</v>
      </c>
      <c r="BJ95">
        <f t="shared" si="101"/>
        <v>0</v>
      </c>
      <c r="BK95">
        <f t="shared" si="102"/>
        <v>0</v>
      </c>
      <c r="BL95">
        <f t="shared" si="103"/>
        <v>0</v>
      </c>
      <c r="BM95">
        <f t="shared" si="104"/>
        <v>0</v>
      </c>
      <c r="BN95">
        <f t="shared" si="105"/>
        <v>0</v>
      </c>
      <c r="BO95">
        <f t="shared" si="106"/>
        <v>0</v>
      </c>
      <c r="BP95" s="40">
        <f t="shared" si="76"/>
        <v>100</v>
      </c>
      <c r="BS95" s="55" t="s">
        <v>129</v>
      </c>
      <c r="BT95" s="30">
        <v>0</v>
      </c>
      <c r="BU95" s="30">
        <v>0</v>
      </c>
      <c r="BV95" s="30">
        <v>0</v>
      </c>
      <c r="BW95" s="30">
        <v>0</v>
      </c>
      <c r="BX95" s="30">
        <v>0</v>
      </c>
      <c r="BY95" s="30">
        <v>0</v>
      </c>
      <c r="BZ95" s="30">
        <v>0</v>
      </c>
      <c r="CA95" s="30">
        <v>0</v>
      </c>
      <c r="CB95" s="30">
        <v>0</v>
      </c>
      <c r="CC95" s="30">
        <v>0</v>
      </c>
      <c r="CD95" s="30">
        <v>0</v>
      </c>
      <c r="CE95" s="30">
        <v>0</v>
      </c>
      <c r="CF95" s="30">
        <v>1.2658227848101253</v>
      </c>
      <c r="CG95" s="30">
        <v>0</v>
      </c>
      <c r="CH95" s="30">
        <v>0</v>
      </c>
      <c r="CI95" s="30">
        <v>2.5316455696202507</v>
      </c>
      <c r="CJ95" s="30">
        <v>0</v>
      </c>
      <c r="CK95" s="30">
        <v>1.2658227848101253</v>
      </c>
      <c r="CL95" s="30">
        <v>79.74683544303798</v>
      </c>
      <c r="CM95" s="30">
        <v>11.39240506329114</v>
      </c>
      <c r="CN95" s="30">
        <v>0</v>
      </c>
      <c r="CO95" s="6">
        <v>1.2658227848101253</v>
      </c>
      <c r="CP95" s="6">
        <v>2.5316455696202507</v>
      </c>
      <c r="CQ95" s="6">
        <v>0</v>
      </c>
      <c r="CR95" s="6">
        <v>0</v>
      </c>
      <c r="CS95" s="6">
        <v>0</v>
      </c>
      <c r="CT95" s="6">
        <v>0</v>
      </c>
      <c r="CU95" s="6">
        <v>0</v>
      </c>
      <c r="CV95" s="100">
        <v>0</v>
      </c>
      <c r="CW95" s="6">
        <f t="shared" si="77"/>
        <v>100</v>
      </c>
    </row>
    <row r="96" spans="2:101" x14ac:dyDescent="0.25">
      <c r="B96" s="10" t="s">
        <v>130</v>
      </c>
      <c r="C96" s="19">
        <v>3.3333333333333301E-3</v>
      </c>
      <c r="D96" s="19">
        <v>0</v>
      </c>
      <c r="E96" s="3">
        <v>0</v>
      </c>
      <c r="F96" s="19">
        <v>0</v>
      </c>
      <c r="G96" s="19">
        <v>0</v>
      </c>
      <c r="H96" s="3">
        <v>0</v>
      </c>
      <c r="I96" s="19">
        <v>0.01</v>
      </c>
      <c r="J96" s="19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0.32666666666666599</v>
      </c>
      <c r="V96" s="3">
        <v>0.02</v>
      </c>
      <c r="W96" s="3">
        <v>0.06</v>
      </c>
      <c r="X96" s="3">
        <v>4.6666666666666599E-2</v>
      </c>
      <c r="Y96" s="3">
        <v>0.02</v>
      </c>
      <c r="Z96" s="3">
        <v>0</v>
      </c>
      <c r="AA96" s="4">
        <v>0</v>
      </c>
      <c r="AB96" s="4">
        <v>0</v>
      </c>
      <c r="AC96" s="19">
        <v>0</v>
      </c>
      <c r="AD96" s="19">
        <v>0</v>
      </c>
      <c r="AE96" s="117">
        <v>6.6666666666666602E-3</v>
      </c>
      <c r="AF96" s="114">
        <f t="shared" si="75"/>
        <v>0.49333333333333257</v>
      </c>
      <c r="AI96" s="97"/>
      <c r="AL96" s="2" t="s">
        <v>130</v>
      </c>
      <c r="AM96">
        <f t="shared" si="78"/>
        <v>0.67567567567567599</v>
      </c>
      <c r="AN96">
        <f t="shared" si="79"/>
        <v>0</v>
      </c>
      <c r="AO96">
        <f t="shared" si="80"/>
        <v>0</v>
      </c>
      <c r="AP96">
        <f t="shared" si="81"/>
        <v>0</v>
      </c>
      <c r="AQ96">
        <f t="shared" si="82"/>
        <v>0</v>
      </c>
      <c r="AR96">
        <f t="shared" si="83"/>
        <v>0</v>
      </c>
      <c r="AS96">
        <f t="shared" si="84"/>
        <v>2.0270270270270303</v>
      </c>
      <c r="AT96">
        <f t="shared" si="85"/>
        <v>0</v>
      </c>
      <c r="AU96">
        <f t="shared" si="86"/>
        <v>0</v>
      </c>
      <c r="AV96">
        <f t="shared" si="87"/>
        <v>0</v>
      </c>
      <c r="AW96">
        <f t="shared" si="88"/>
        <v>0</v>
      </c>
      <c r="AX96">
        <f t="shared" si="89"/>
        <v>0</v>
      </c>
      <c r="AY96">
        <f t="shared" si="90"/>
        <v>0</v>
      </c>
      <c r="AZ96">
        <f t="shared" si="91"/>
        <v>0</v>
      </c>
      <c r="BA96">
        <f t="shared" si="92"/>
        <v>0</v>
      </c>
      <c r="BB96">
        <f t="shared" si="93"/>
        <v>0</v>
      </c>
      <c r="BC96">
        <f t="shared" si="94"/>
        <v>0</v>
      </c>
      <c r="BD96">
        <f t="shared" si="95"/>
        <v>0</v>
      </c>
      <c r="BE96">
        <f t="shared" si="96"/>
        <v>66.216216216216182</v>
      </c>
      <c r="BF96">
        <f t="shared" si="97"/>
        <v>4.0540540540540606</v>
      </c>
      <c r="BG96">
        <f t="shared" si="98"/>
        <v>12.162162162162181</v>
      </c>
      <c r="BH96">
        <f t="shared" si="99"/>
        <v>9.4594594594594597</v>
      </c>
      <c r="BI96">
        <f t="shared" si="100"/>
        <v>4.0540540540540606</v>
      </c>
      <c r="BJ96">
        <f t="shared" si="101"/>
        <v>0</v>
      </c>
      <c r="BK96">
        <f t="shared" si="102"/>
        <v>0</v>
      </c>
      <c r="BL96">
        <f t="shared" si="103"/>
        <v>0</v>
      </c>
      <c r="BM96">
        <f t="shared" si="104"/>
        <v>0</v>
      </c>
      <c r="BN96">
        <f t="shared" si="105"/>
        <v>0</v>
      </c>
      <c r="BO96">
        <f t="shared" si="106"/>
        <v>1.351351351351352</v>
      </c>
      <c r="BP96" s="40">
        <f t="shared" si="76"/>
        <v>100</v>
      </c>
      <c r="BS96" s="129" t="s">
        <v>130</v>
      </c>
      <c r="BT96" s="30">
        <v>0.67567567567567599</v>
      </c>
      <c r="BU96" s="30">
        <v>0</v>
      </c>
      <c r="BV96" s="30">
        <v>0</v>
      </c>
      <c r="BW96" s="30">
        <v>0</v>
      </c>
      <c r="BX96" s="30">
        <v>0</v>
      </c>
      <c r="BY96" s="30">
        <v>0</v>
      </c>
      <c r="BZ96" s="30">
        <v>2.0270270270270303</v>
      </c>
      <c r="CA96" s="30">
        <v>0</v>
      </c>
      <c r="CB96" s="30">
        <v>0</v>
      </c>
      <c r="CC96" s="30">
        <v>0</v>
      </c>
      <c r="CD96" s="30">
        <v>0</v>
      </c>
      <c r="CE96" s="30">
        <v>0</v>
      </c>
      <c r="CF96" s="30">
        <v>0</v>
      </c>
      <c r="CG96" s="30">
        <v>0</v>
      </c>
      <c r="CH96" s="30">
        <v>0</v>
      </c>
      <c r="CI96" s="30">
        <v>0</v>
      </c>
      <c r="CJ96" s="30">
        <v>0</v>
      </c>
      <c r="CK96" s="30">
        <v>0</v>
      </c>
      <c r="CL96" s="30">
        <v>66.216216216216182</v>
      </c>
      <c r="CM96" s="30">
        <v>4.0540540540540606</v>
      </c>
      <c r="CN96" s="30">
        <v>12.162162162162181</v>
      </c>
      <c r="CO96" s="6">
        <v>9.4594594594594597</v>
      </c>
      <c r="CP96" s="6">
        <v>4.0540540540540606</v>
      </c>
      <c r="CQ96" s="6">
        <v>0</v>
      </c>
      <c r="CR96" s="6">
        <v>0</v>
      </c>
      <c r="CS96" s="6">
        <v>0</v>
      </c>
      <c r="CT96" s="6">
        <v>0</v>
      </c>
      <c r="CU96" s="6">
        <v>0</v>
      </c>
      <c r="CV96" s="100">
        <v>1.351351351351352</v>
      </c>
      <c r="CW96" s="6">
        <f t="shared" si="77"/>
        <v>100</v>
      </c>
    </row>
    <row r="97" spans="2:103" x14ac:dyDescent="0.25">
      <c r="B97" s="10" t="s">
        <v>131</v>
      </c>
      <c r="C97" s="19">
        <v>3.3333333333333301E-3</v>
      </c>
      <c r="D97" s="19">
        <v>0</v>
      </c>
      <c r="E97" s="3">
        <v>0</v>
      </c>
      <c r="F97" s="19">
        <v>0</v>
      </c>
      <c r="G97" s="19">
        <v>0</v>
      </c>
      <c r="H97" s="3">
        <v>0.01</v>
      </c>
      <c r="I97" s="19">
        <v>1.6666666666666601E-2</v>
      </c>
      <c r="J97" s="19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0.30666666666666598</v>
      </c>
      <c r="V97" s="3">
        <v>6.6666666666666596E-2</v>
      </c>
      <c r="W97" s="3">
        <v>0.11333333333333299</v>
      </c>
      <c r="X97" s="3">
        <v>7.3333333333333306E-2</v>
      </c>
      <c r="Y97" s="3">
        <v>0</v>
      </c>
      <c r="Z97" s="3">
        <v>0</v>
      </c>
      <c r="AA97" s="4">
        <v>0</v>
      </c>
      <c r="AB97" s="4">
        <v>0</v>
      </c>
      <c r="AC97" s="19">
        <v>0</v>
      </c>
      <c r="AD97" s="19">
        <v>0</v>
      </c>
      <c r="AE97" s="20">
        <v>0.01</v>
      </c>
      <c r="AF97" s="114">
        <f t="shared" si="75"/>
        <v>0.59999999999999876</v>
      </c>
      <c r="AI97" s="25"/>
      <c r="AL97" s="2" t="s">
        <v>131</v>
      </c>
      <c r="AM97">
        <f t="shared" si="78"/>
        <v>0.55555555555555614</v>
      </c>
      <c r="AN97">
        <f t="shared" si="79"/>
        <v>0</v>
      </c>
      <c r="AO97">
        <f t="shared" si="80"/>
        <v>0</v>
      </c>
      <c r="AP97">
        <f t="shared" si="81"/>
        <v>0</v>
      </c>
      <c r="AQ97">
        <f t="shared" si="82"/>
        <v>0</v>
      </c>
      <c r="AR97">
        <f t="shared" si="83"/>
        <v>1.6666666666666701</v>
      </c>
      <c r="AS97">
        <f t="shared" si="84"/>
        <v>2.7777777777777724</v>
      </c>
      <c r="AT97">
        <f t="shared" si="85"/>
        <v>0</v>
      </c>
      <c r="AU97">
        <f t="shared" si="86"/>
        <v>0</v>
      </c>
      <c r="AV97">
        <f t="shared" si="87"/>
        <v>0</v>
      </c>
      <c r="AW97">
        <f t="shared" si="88"/>
        <v>0</v>
      </c>
      <c r="AX97">
        <f t="shared" si="89"/>
        <v>0</v>
      </c>
      <c r="AY97">
        <f t="shared" si="90"/>
        <v>0</v>
      </c>
      <c r="AZ97">
        <f t="shared" si="91"/>
        <v>0</v>
      </c>
      <c r="BA97">
        <f t="shared" si="92"/>
        <v>0</v>
      </c>
      <c r="BB97">
        <f t="shared" si="93"/>
        <v>0</v>
      </c>
      <c r="BC97">
        <f t="shared" si="94"/>
        <v>0</v>
      </c>
      <c r="BD97">
        <f t="shared" si="95"/>
        <v>0</v>
      </c>
      <c r="BE97">
        <f t="shared" si="96"/>
        <v>51.1111111111111</v>
      </c>
      <c r="BF97">
        <f t="shared" si="97"/>
        <v>11.111111111111123</v>
      </c>
      <c r="BG97">
        <f t="shared" si="98"/>
        <v>18.888888888888872</v>
      </c>
      <c r="BH97">
        <f t="shared" si="99"/>
        <v>12.222222222222243</v>
      </c>
      <c r="BI97">
        <f t="shared" si="100"/>
        <v>0</v>
      </c>
      <c r="BJ97">
        <f t="shared" si="101"/>
        <v>0</v>
      </c>
      <c r="BK97">
        <f t="shared" si="102"/>
        <v>0</v>
      </c>
      <c r="BL97">
        <f t="shared" si="103"/>
        <v>0</v>
      </c>
      <c r="BM97">
        <f t="shared" si="104"/>
        <v>0</v>
      </c>
      <c r="BN97">
        <f t="shared" si="105"/>
        <v>0</v>
      </c>
      <c r="BO97">
        <f t="shared" si="106"/>
        <v>1.6666666666666701</v>
      </c>
      <c r="BP97" s="40">
        <f t="shared" si="76"/>
        <v>100.00000000000001</v>
      </c>
      <c r="BS97" s="129" t="s">
        <v>131</v>
      </c>
      <c r="BT97" s="30">
        <v>0.55555555555555614</v>
      </c>
      <c r="BU97" s="30">
        <v>0</v>
      </c>
      <c r="BV97" s="30">
        <v>0</v>
      </c>
      <c r="BW97" s="30">
        <v>0</v>
      </c>
      <c r="BX97" s="30">
        <v>0</v>
      </c>
      <c r="BY97" s="30">
        <v>1.6666666666666701</v>
      </c>
      <c r="BZ97" s="30">
        <v>2.7777777777777724</v>
      </c>
      <c r="CA97" s="30">
        <v>0</v>
      </c>
      <c r="CB97" s="30">
        <v>0</v>
      </c>
      <c r="CC97" s="30">
        <v>0</v>
      </c>
      <c r="CD97" s="30">
        <v>0</v>
      </c>
      <c r="CE97" s="30">
        <v>0</v>
      </c>
      <c r="CF97" s="30">
        <v>0</v>
      </c>
      <c r="CG97" s="30">
        <v>0</v>
      </c>
      <c r="CH97" s="30">
        <v>0</v>
      </c>
      <c r="CI97" s="30">
        <v>0</v>
      </c>
      <c r="CJ97" s="30">
        <v>0</v>
      </c>
      <c r="CK97" s="30">
        <v>0</v>
      </c>
      <c r="CL97" s="30">
        <v>51.1111111111111</v>
      </c>
      <c r="CM97" s="30">
        <v>11.111111111111123</v>
      </c>
      <c r="CN97" s="30">
        <v>18.888888888888872</v>
      </c>
      <c r="CO97" s="6">
        <v>12.222222222222243</v>
      </c>
      <c r="CP97" s="6">
        <v>0</v>
      </c>
      <c r="CQ97" s="6">
        <v>0</v>
      </c>
      <c r="CR97" s="6">
        <v>0</v>
      </c>
      <c r="CS97" s="6">
        <v>0</v>
      </c>
      <c r="CT97" s="6">
        <v>0</v>
      </c>
      <c r="CU97" s="6">
        <v>0</v>
      </c>
      <c r="CV97" s="100">
        <v>1.6666666666666701</v>
      </c>
      <c r="CW97" s="6">
        <f t="shared" si="77"/>
        <v>100.00000000000001</v>
      </c>
    </row>
    <row r="98" spans="2:103" x14ac:dyDescent="0.25">
      <c r="B98" s="10" t="s">
        <v>132</v>
      </c>
      <c r="C98" s="19">
        <v>0.01</v>
      </c>
      <c r="D98" s="19">
        <v>0</v>
      </c>
      <c r="E98" s="3">
        <v>0</v>
      </c>
      <c r="F98" s="19">
        <v>0</v>
      </c>
      <c r="G98" s="19">
        <v>0</v>
      </c>
      <c r="H98" s="3">
        <v>0</v>
      </c>
      <c r="I98" s="19">
        <v>0</v>
      </c>
      <c r="J98" s="19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3.3333333333333301E-3</v>
      </c>
      <c r="T98" s="3">
        <v>6.6666666666666602E-3</v>
      </c>
      <c r="U98" s="3">
        <v>0.18666666666666601</v>
      </c>
      <c r="V98" s="3">
        <v>0.146666666666666</v>
      </c>
      <c r="W98" s="3">
        <v>0.02</v>
      </c>
      <c r="X98" s="3">
        <v>0.02</v>
      </c>
      <c r="Y98" s="3">
        <v>0</v>
      </c>
      <c r="Z98" s="3">
        <v>0</v>
      </c>
      <c r="AA98" s="4">
        <v>0</v>
      </c>
      <c r="AB98" s="4">
        <v>0</v>
      </c>
      <c r="AC98" s="19">
        <v>0</v>
      </c>
      <c r="AD98" s="19">
        <v>0</v>
      </c>
      <c r="AE98" s="117">
        <v>3.3333333333333301E-3</v>
      </c>
      <c r="AF98" s="114">
        <f t="shared" si="75"/>
        <v>0.39666666666666539</v>
      </c>
      <c r="AI98" s="98"/>
      <c r="AL98" s="2" t="s">
        <v>132</v>
      </c>
      <c r="AM98">
        <f t="shared" si="78"/>
        <v>2.5210084033613525</v>
      </c>
      <c r="AN98">
        <f t="shared" si="79"/>
        <v>0</v>
      </c>
      <c r="AO98">
        <f t="shared" si="80"/>
        <v>0</v>
      </c>
      <c r="AP98">
        <f t="shared" si="81"/>
        <v>0</v>
      </c>
      <c r="AQ98">
        <f t="shared" si="82"/>
        <v>0</v>
      </c>
      <c r="AR98">
        <f t="shared" si="83"/>
        <v>0</v>
      </c>
      <c r="AS98">
        <f t="shared" si="84"/>
        <v>0</v>
      </c>
      <c r="AT98">
        <f t="shared" si="85"/>
        <v>0</v>
      </c>
      <c r="AU98">
        <f t="shared" si="86"/>
        <v>0</v>
      </c>
      <c r="AV98">
        <f t="shared" si="87"/>
        <v>0</v>
      </c>
      <c r="AW98">
        <f t="shared" si="88"/>
        <v>0</v>
      </c>
      <c r="AX98">
        <f t="shared" si="89"/>
        <v>0</v>
      </c>
      <c r="AY98">
        <f t="shared" si="90"/>
        <v>0</v>
      </c>
      <c r="AZ98">
        <f t="shared" si="91"/>
        <v>0</v>
      </c>
      <c r="BA98">
        <f t="shared" si="92"/>
        <v>0</v>
      </c>
      <c r="BB98">
        <f t="shared" si="93"/>
        <v>0</v>
      </c>
      <c r="BC98">
        <f t="shared" si="94"/>
        <v>0.8403361344537833</v>
      </c>
      <c r="BD98">
        <f t="shared" si="95"/>
        <v>1.6806722689075666</v>
      </c>
      <c r="BE98">
        <f t="shared" si="96"/>
        <v>47.058823529411747</v>
      </c>
      <c r="BF98">
        <f t="shared" si="97"/>
        <v>36.97478991596634</v>
      </c>
      <c r="BG98">
        <f t="shared" si="98"/>
        <v>5.0420168067227049</v>
      </c>
      <c r="BH98">
        <f t="shared" si="99"/>
        <v>5.0420168067227049</v>
      </c>
      <c r="BI98">
        <f t="shared" si="100"/>
        <v>0</v>
      </c>
      <c r="BJ98">
        <f t="shared" si="101"/>
        <v>0</v>
      </c>
      <c r="BK98">
        <f t="shared" si="102"/>
        <v>0</v>
      </c>
      <c r="BL98">
        <f t="shared" si="103"/>
        <v>0</v>
      </c>
      <c r="BM98">
        <f t="shared" si="104"/>
        <v>0</v>
      </c>
      <c r="BN98">
        <f t="shared" si="105"/>
        <v>0</v>
      </c>
      <c r="BO98">
        <f t="shared" si="106"/>
        <v>0.8403361344537833</v>
      </c>
      <c r="BP98" s="40">
        <f t="shared" si="76"/>
        <v>99.999999999999957</v>
      </c>
      <c r="BR98" s="6"/>
      <c r="BS98" s="129" t="s">
        <v>132</v>
      </c>
      <c r="BT98" s="102">
        <v>2.5210084033613525</v>
      </c>
      <c r="BU98" s="30">
        <v>0</v>
      </c>
      <c r="BV98" s="30">
        <v>0</v>
      </c>
      <c r="BW98" s="30">
        <v>0</v>
      </c>
      <c r="BX98" s="30">
        <v>0</v>
      </c>
      <c r="BY98" s="30">
        <v>0</v>
      </c>
      <c r="BZ98" s="30">
        <v>0</v>
      </c>
      <c r="CA98" s="30">
        <v>0</v>
      </c>
      <c r="CB98" s="30">
        <v>0</v>
      </c>
      <c r="CC98" s="30">
        <v>0</v>
      </c>
      <c r="CD98" s="30">
        <v>0</v>
      </c>
      <c r="CE98" s="30">
        <v>0</v>
      </c>
      <c r="CF98" s="30">
        <v>0</v>
      </c>
      <c r="CG98" s="30">
        <v>0</v>
      </c>
      <c r="CH98" s="30">
        <v>0</v>
      </c>
      <c r="CI98" s="30">
        <v>0</v>
      </c>
      <c r="CJ98" s="30">
        <v>0.8403361344537833</v>
      </c>
      <c r="CK98" s="30">
        <v>1.6806722689075666</v>
      </c>
      <c r="CL98" s="30">
        <v>47.058823529411747</v>
      </c>
      <c r="CM98" s="30">
        <v>36.97478991596634</v>
      </c>
      <c r="CN98" s="30">
        <v>5.0420168067227049</v>
      </c>
      <c r="CO98" s="6">
        <v>5.0420168067227049</v>
      </c>
      <c r="CP98" s="6">
        <v>0</v>
      </c>
      <c r="CQ98" s="6">
        <v>0</v>
      </c>
      <c r="CR98" s="6">
        <v>0</v>
      </c>
      <c r="CS98" s="6">
        <v>0</v>
      </c>
      <c r="CT98" s="6">
        <v>0</v>
      </c>
      <c r="CU98" s="6">
        <v>0</v>
      </c>
      <c r="CV98" s="101">
        <v>0.8403361344537833</v>
      </c>
      <c r="CW98" s="6">
        <f t="shared" si="77"/>
        <v>99.999999999999957</v>
      </c>
    </row>
    <row r="99" spans="2:103" x14ac:dyDescent="0.25">
      <c r="B99" s="10" t="s">
        <v>133</v>
      </c>
      <c r="C99" s="19">
        <v>2.33333333333333E-2</v>
      </c>
      <c r="D99" s="19">
        <v>0</v>
      </c>
      <c r="E99" s="3">
        <v>0</v>
      </c>
      <c r="F99" s="19">
        <v>0</v>
      </c>
      <c r="G99" s="19">
        <v>0</v>
      </c>
      <c r="H99" s="3">
        <v>0.01</v>
      </c>
      <c r="I99" s="19">
        <v>3.3333333333333301E-3</v>
      </c>
      <c r="J99" s="19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3.3333333333333301E-3</v>
      </c>
      <c r="U99" s="3">
        <v>0.32</v>
      </c>
      <c r="V99" s="3">
        <v>0.14000000000000001</v>
      </c>
      <c r="W99" s="3">
        <v>0.03</v>
      </c>
      <c r="X99" s="3">
        <v>0.05</v>
      </c>
      <c r="Y99" s="3">
        <v>0</v>
      </c>
      <c r="Z99" s="3">
        <v>0</v>
      </c>
      <c r="AA99" s="4">
        <v>0</v>
      </c>
      <c r="AB99" s="4">
        <v>0</v>
      </c>
      <c r="AC99" s="19">
        <v>0</v>
      </c>
      <c r="AD99" s="19">
        <v>0</v>
      </c>
      <c r="AE99" s="117">
        <v>2.6666666666666599E-2</v>
      </c>
      <c r="AF99" s="114">
        <f t="shared" si="75"/>
        <v>0.60666666666666669</v>
      </c>
      <c r="AI99" s="97"/>
      <c r="AL99" s="2" t="s">
        <v>133</v>
      </c>
      <c r="AM99">
        <f t="shared" si="78"/>
        <v>3.8461538461538405</v>
      </c>
      <c r="AN99">
        <f t="shared" si="79"/>
        <v>0</v>
      </c>
      <c r="AO99">
        <f t="shared" si="80"/>
        <v>0</v>
      </c>
      <c r="AP99">
        <f t="shared" si="81"/>
        <v>0</v>
      </c>
      <c r="AQ99">
        <f t="shared" si="82"/>
        <v>0</v>
      </c>
      <c r="AR99">
        <f t="shared" si="83"/>
        <v>1.6483516483516483</v>
      </c>
      <c r="AS99">
        <f t="shared" si="84"/>
        <v>0.54945054945054883</v>
      </c>
      <c r="AT99">
        <f t="shared" si="85"/>
        <v>0</v>
      </c>
      <c r="AU99">
        <f t="shared" si="86"/>
        <v>0</v>
      </c>
      <c r="AV99">
        <f t="shared" si="87"/>
        <v>0</v>
      </c>
      <c r="AW99">
        <f t="shared" si="88"/>
        <v>0</v>
      </c>
      <c r="AX99">
        <f t="shared" si="89"/>
        <v>0</v>
      </c>
      <c r="AY99">
        <f t="shared" si="90"/>
        <v>0</v>
      </c>
      <c r="AZ99">
        <f t="shared" si="91"/>
        <v>0</v>
      </c>
      <c r="BA99">
        <f t="shared" si="92"/>
        <v>0</v>
      </c>
      <c r="BB99">
        <f t="shared" si="93"/>
        <v>0</v>
      </c>
      <c r="BC99">
        <f t="shared" si="94"/>
        <v>0</v>
      </c>
      <c r="BD99">
        <f t="shared" si="95"/>
        <v>0.54945054945054883</v>
      </c>
      <c r="BE99">
        <f t="shared" si="96"/>
        <v>52.747252747252745</v>
      </c>
      <c r="BF99">
        <f t="shared" si="97"/>
        <v>23.07692307692308</v>
      </c>
      <c r="BG99">
        <f t="shared" si="98"/>
        <v>4.9450549450549453</v>
      </c>
      <c r="BH99">
        <f t="shared" si="99"/>
        <v>8.2417582417582409</v>
      </c>
      <c r="BI99">
        <f t="shared" si="100"/>
        <v>0</v>
      </c>
      <c r="BJ99">
        <f t="shared" si="101"/>
        <v>0</v>
      </c>
      <c r="BK99">
        <f t="shared" si="102"/>
        <v>0</v>
      </c>
      <c r="BL99">
        <f t="shared" si="103"/>
        <v>0</v>
      </c>
      <c r="BM99">
        <f t="shared" si="104"/>
        <v>0</v>
      </c>
      <c r="BN99">
        <f t="shared" si="105"/>
        <v>0</v>
      </c>
      <c r="BO99">
        <f t="shared" si="106"/>
        <v>4.3956043956043844</v>
      </c>
      <c r="BP99" s="40">
        <f t="shared" si="76"/>
        <v>99.999999999999972</v>
      </c>
      <c r="BS99" s="129" t="s">
        <v>133</v>
      </c>
      <c r="BT99" s="30">
        <v>3.8461538461538405</v>
      </c>
      <c r="BU99" s="30">
        <v>0</v>
      </c>
      <c r="BV99" s="30">
        <v>0</v>
      </c>
      <c r="BW99" s="30">
        <v>0</v>
      </c>
      <c r="BX99" s="30">
        <v>0</v>
      </c>
      <c r="BY99" s="30">
        <v>1.6483516483516483</v>
      </c>
      <c r="BZ99" s="30">
        <v>0.54945054945054883</v>
      </c>
      <c r="CA99" s="30">
        <v>0</v>
      </c>
      <c r="CB99" s="30">
        <v>0</v>
      </c>
      <c r="CC99" s="30">
        <v>0</v>
      </c>
      <c r="CD99" s="30">
        <v>0</v>
      </c>
      <c r="CE99" s="30">
        <v>0</v>
      </c>
      <c r="CF99" s="30">
        <v>0</v>
      </c>
      <c r="CG99" s="30">
        <v>0</v>
      </c>
      <c r="CH99" s="30">
        <v>0</v>
      </c>
      <c r="CI99" s="30">
        <v>0</v>
      </c>
      <c r="CJ99" s="30">
        <v>0</v>
      </c>
      <c r="CK99" s="30">
        <v>0.54945054945054883</v>
      </c>
      <c r="CL99" s="30">
        <v>52.747252747252745</v>
      </c>
      <c r="CM99" s="30">
        <v>23.07692307692308</v>
      </c>
      <c r="CN99" s="30">
        <v>4.9450549450549453</v>
      </c>
      <c r="CO99" s="6">
        <v>8.2417582417582409</v>
      </c>
      <c r="CP99" s="6">
        <v>0</v>
      </c>
      <c r="CQ99" s="6">
        <v>0</v>
      </c>
      <c r="CR99" s="6">
        <v>0</v>
      </c>
      <c r="CS99" s="6">
        <v>0</v>
      </c>
      <c r="CT99" s="6">
        <v>0</v>
      </c>
      <c r="CU99" s="6">
        <v>0</v>
      </c>
      <c r="CV99" s="100">
        <v>4.3956043956043844</v>
      </c>
      <c r="CW99" s="6">
        <f t="shared" si="77"/>
        <v>99.999999999999972</v>
      </c>
    </row>
    <row r="100" spans="2:103" x14ac:dyDescent="0.25">
      <c r="B100" s="10" t="s">
        <v>134</v>
      </c>
      <c r="C100" s="19">
        <v>1.6666666666666601E-2</v>
      </c>
      <c r="D100" s="19">
        <v>0</v>
      </c>
      <c r="E100" s="3">
        <v>0</v>
      </c>
      <c r="F100" s="19">
        <v>0</v>
      </c>
      <c r="G100" s="19">
        <v>0</v>
      </c>
      <c r="H100" s="3">
        <v>0.01</v>
      </c>
      <c r="I100" s="19">
        <v>0</v>
      </c>
      <c r="J100" s="19">
        <v>0</v>
      </c>
      <c r="K100" s="3">
        <v>0</v>
      </c>
      <c r="L100" s="3">
        <v>0</v>
      </c>
      <c r="M100" s="3">
        <v>0</v>
      </c>
      <c r="N100" s="3">
        <v>0</v>
      </c>
      <c r="O100" s="3">
        <v>3.3333333333333301E-3</v>
      </c>
      <c r="P100" s="3">
        <v>0</v>
      </c>
      <c r="Q100" s="3">
        <v>0</v>
      </c>
      <c r="R100" s="3">
        <v>3.3333333333333301E-3</v>
      </c>
      <c r="S100" s="3">
        <v>0</v>
      </c>
      <c r="T100" s="3">
        <v>0</v>
      </c>
      <c r="U100" s="3">
        <v>0.31666666666666599</v>
      </c>
      <c r="V100" s="3">
        <v>0.11</v>
      </c>
      <c r="W100" s="3">
        <v>2.33333333333333E-2</v>
      </c>
      <c r="X100" s="3">
        <v>4.6666666666666599E-2</v>
      </c>
      <c r="Y100" s="3">
        <v>0</v>
      </c>
      <c r="Z100" s="3">
        <v>0</v>
      </c>
      <c r="AA100" s="4">
        <v>0</v>
      </c>
      <c r="AB100" s="4">
        <v>0</v>
      </c>
      <c r="AC100" s="19">
        <v>0</v>
      </c>
      <c r="AD100" s="19">
        <v>3.3333333333333301E-3</v>
      </c>
      <c r="AE100" s="20">
        <v>0.01</v>
      </c>
      <c r="AF100" s="114">
        <f t="shared" si="75"/>
        <v>0.54333333333333245</v>
      </c>
      <c r="AI100" s="19"/>
      <c r="AL100" s="2" t="s">
        <v>134</v>
      </c>
      <c r="AM100">
        <f t="shared" si="78"/>
        <v>3.0674846625766801</v>
      </c>
      <c r="AN100">
        <f t="shared" si="79"/>
        <v>0</v>
      </c>
      <c r="AO100">
        <f t="shared" si="80"/>
        <v>0</v>
      </c>
      <c r="AP100">
        <f t="shared" si="81"/>
        <v>0</v>
      </c>
      <c r="AQ100">
        <f t="shared" si="82"/>
        <v>0</v>
      </c>
      <c r="AR100">
        <f t="shared" si="83"/>
        <v>1.8404907975460152</v>
      </c>
      <c r="AS100">
        <f t="shared" si="84"/>
        <v>0</v>
      </c>
      <c r="AT100">
        <f t="shared" si="85"/>
        <v>0</v>
      </c>
      <c r="AU100">
        <f t="shared" si="86"/>
        <v>0</v>
      </c>
      <c r="AV100">
        <f t="shared" si="87"/>
        <v>0</v>
      </c>
      <c r="AW100">
        <f t="shared" si="88"/>
        <v>0</v>
      </c>
      <c r="AX100">
        <f t="shared" si="89"/>
        <v>0</v>
      </c>
      <c r="AY100">
        <f t="shared" si="90"/>
        <v>0.61349693251533777</v>
      </c>
      <c r="AZ100">
        <f t="shared" si="91"/>
        <v>0</v>
      </c>
      <c r="BA100">
        <f t="shared" si="92"/>
        <v>0</v>
      </c>
      <c r="BB100">
        <f t="shared" si="93"/>
        <v>0.61349693251533777</v>
      </c>
      <c r="BC100">
        <f t="shared" si="94"/>
        <v>0</v>
      </c>
      <c r="BD100">
        <f t="shared" si="95"/>
        <v>0</v>
      </c>
      <c r="BE100">
        <f t="shared" si="96"/>
        <v>58.282208588957026</v>
      </c>
      <c r="BF100">
        <f t="shared" si="97"/>
        <v>20.245398773006169</v>
      </c>
      <c r="BG100">
        <f t="shared" si="98"/>
        <v>4.2944785276073629</v>
      </c>
      <c r="BH100">
        <f t="shared" si="99"/>
        <v>8.5889570552147259</v>
      </c>
      <c r="BI100">
        <f t="shared" si="100"/>
        <v>0</v>
      </c>
      <c r="BJ100">
        <f t="shared" si="101"/>
        <v>0</v>
      </c>
      <c r="BK100">
        <f t="shared" si="102"/>
        <v>0</v>
      </c>
      <c r="BL100">
        <f t="shared" si="103"/>
        <v>0</v>
      </c>
      <c r="BM100">
        <f t="shared" si="104"/>
        <v>0</v>
      </c>
      <c r="BN100">
        <f t="shared" si="105"/>
        <v>0.61349693251533777</v>
      </c>
      <c r="BO100">
        <f t="shared" si="106"/>
        <v>1.8404907975460152</v>
      </c>
      <c r="BP100" s="40">
        <f t="shared" si="76"/>
        <v>100</v>
      </c>
      <c r="BS100" s="129" t="s">
        <v>134</v>
      </c>
      <c r="BT100" s="30">
        <v>3.0674846625766801</v>
      </c>
      <c r="BU100" s="30">
        <v>0</v>
      </c>
      <c r="BV100" s="30">
        <v>0</v>
      </c>
      <c r="BW100" s="30">
        <v>0</v>
      </c>
      <c r="BX100" s="30">
        <v>0</v>
      </c>
      <c r="BY100" s="30">
        <v>1.8404907975460152</v>
      </c>
      <c r="BZ100" s="30">
        <v>0</v>
      </c>
      <c r="CA100" s="30">
        <v>0</v>
      </c>
      <c r="CB100" s="30">
        <v>0</v>
      </c>
      <c r="CC100" s="30">
        <v>0</v>
      </c>
      <c r="CD100" s="30">
        <v>0</v>
      </c>
      <c r="CE100" s="30">
        <v>0</v>
      </c>
      <c r="CF100" s="30">
        <v>0.61349693251533777</v>
      </c>
      <c r="CG100" s="30">
        <v>0</v>
      </c>
      <c r="CH100" s="30">
        <v>0</v>
      </c>
      <c r="CI100" s="30">
        <v>0.61349693251533777</v>
      </c>
      <c r="CJ100" s="30">
        <v>0</v>
      </c>
      <c r="CK100" s="30">
        <v>0</v>
      </c>
      <c r="CL100" s="30">
        <v>58.282208588957026</v>
      </c>
      <c r="CM100" s="30">
        <v>20.245398773006169</v>
      </c>
      <c r="CN100" s="30">
        <v>4.2944785276073629</v>
      </c>
      <c r="CO100" s="6">
        <v>8.5889570552147259</v>
      </c>
      <c r="CP100" s="6">
        <v>0</v>
      </c>
      <c r="CQ100" s="6">
        <v>0</v>
      </c>
      <c r="CR100" s="6">
        <v>0</v>
      </c>
      <c r="CS100" s="6">
        <v>0</v>
      </c>
      <c r="CT100" s="6">
        <v>0</v>
      </c>
      <c r="CU100" s="6">
        <v>0.61349693251533777</v>
      </c>
      <c r="CV100" s="100">
        <v>1.8404907975460152</v>
      </c>
      <c r="CW100" s="6">
        <f t="shared" si="77"/>
        <v>100</v>
      </c>
    </row>
    <row r="101" spans="2:103" x14ac:dyDescent="0.25">
      <c r="B101" s="2" t="s">
        <v>135</v>
      </c>
      <c r="C101" s="19">
        <v>0.01</v>
      </c>
      <c r="D101" s="19">
        <v>0</v>
      </c>
      <c r="E101" s="3">
        <v>0</v>
      </c>
      <c r="F101" s="19">
        <v>0</v>
      </c>
      <c r="G101" s="19">
        <v>0</v>
      </c>
      <c r="H101" s="3">
        <v>0.01</v>
      </c>
      <c r="I101" s="19">
        <v>0</v>
      </c>
      <c r="J101" s="19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0.22666666666666599</v>
      </c>
      <c r="V101" s="3">
        <v>0.353333333333333</v>
      </c>
      <c r="W101" s="3">
        <v>0.02</v>
      </c>
      <c r="X101" s="3">
        <v>0.03</v>
      </c>
      <c r="Y101" s="3">
        <v>0</v>
      </c>
      <c r="Z101" s="3">
        <v>0</v>
      </c>
      <c r="AA101" s="4">
        <v>0</v>
      </c>
      <c r="AB101" s="4">
        <v>0</v>
      </c>
      <c r="AC101" s="19">
        <v>0</v>
      </c>
      <c r="AD101" s="19">
        <v>3.3333333333333301E-3</v>
      </c>
      <c r="AE101" s="9">
        <v>0</v>
      </c>
      <c r="AF101" s="114">
        <f t="shared" si="75"/>
        <v>0.65333333333333232</v>
      </c>
      <c r="AL101" s="2" t="s">
        <v>135</v>
      </c>
      <c r="AM101">
        <f t="shared" si="78"/>
        <v>1.5306122448979615</v>
      </c>
      <c r="AN101">
        <f t="shared" si="79"/>
        <v>0</v>
      </c>
      <c r="AO101">
        <f t="shared" si="80"/>
        <v>0</v>
      </c>
      <c r="AP101">
        <f t="shared" si="81"/>
        <v>0</v>
      </c>
      <c r="AQ101">
        <f t="shared" si="82"/>
        <v>0</v>
      </c>
      <c r="AR101">
        <f t="shared" si="83"/>
        <v>1.5306122448979615</v>
      </c>
      <c r="AS101">
        <f t="shared" si="84"/>
        <v>0</v>
      </c>
      <c r="AT101">
        <f t="shared" si="85"/>
        <v>0</v>
      </c>
      <c r="AU101">
        <f t="shared" si="86"/>
        <v>0</v>
      </c>
      <c r="AV101">
        <f t="shared" si="87"/>
        <v>0</v>
      </c>
      <c r="AW101">
        <f t="shared" si="88"/>
        <v>0</v>
      </c>
      <c r="AX101">
        <f t="shared" si="89"/>
        <v>0</v>
      </c>
      <c r="AY101">
        <f t="shared" si="90"/>
        <v>0</v>
      </c>
      <c r="AZ101">
        <f t="shared" si="91"/>
        <v>0</v>
      </c>
      <c r="BA101">
        <f t="shared" si="92"/>
        <v>0</v>
      </c>
      <c r="BB101">
        <f t="shared" si="93"/>
        <v>0</v>
      </c>
      <c r="BC101">
        <f t="shared" si="94"/>
        <v>0</v>
      </c>
      <c r="BD101">
        <f t="shared" si="95"/>
        <v>0</v>
      </c>
      <c r="BE101">
        <f t="shared" si="96"/>
        <v>34.693877551020357</v>
      </c>
      <c r="BF101">
        <f t="shared" si="97"/>
        <v>54.081632653061256</v>
      </c>
      <c r="BG101">
        <f t="shared" si="98"/>
        <v>3.0612244897959231</v>
      </c>
      <c r="BH101">
        <f t="shared" si="99"/>
        <v>4.5918367346938851</v>
      </c>
      <c r="BI101">
        <f t="shared" si="100"/>
        <v>0</v>
      </c>
      <c r="BJ101">
        <f t="shared" si="101"/>
        <v>0</v>
      </c>
      <c r="BK101">
        <f t="shared" si="102"/>
        <v>0</v>
      </c>
      <c r="BL101">
        <f t="shared" si="103"/>
        <v>0</v>
      </c>
      <c r="BM101">
        <f t="shared" si="104"/>
        <v>0</v>
      </c>
      <c r="BN101">
        <f t="shared" si="105"/>
        <v>0.51020408163265329</v>
      </c>
      <c r="BO101">
        <f t="shared" si="106"/>
        <v>0</v>
      </c>
      <c r="BP101" s="40">
        <f t="shared" si="76"/>
        <v>99.999999999999986</v>
      </c>
      <c r="BS101" s="123" t="s">
        <v>135</v>
      </c>
      <c r="BT101" s="30">
        <v>1.5306122448979615</v>
      </c>
      <c r="BU101" s="30">
        <v>0</v>
      </c>
      <c r="BV101" s="30">
        <v>0</v>
      </c>
      <c r="BW101" s="30">
        <v>0</v>
      </c>
      <c r="BX101" s="30">
        <v>0</v>
      </c>
      <c r="BY101" s="30">
        <v>1.5306122448979615</v>
      </c>
      <c r="BZ101" s="30">
        <v>0</v>
      </c>
      <c r="CA101" s="30">
        <v>0</v>
      </c>
      <c r="CB101" s="30">
        <v>0</v>
      </c>
      <c r="CC101" s="30">
        <v>0</v>
      </c>
      <c r="CD101" s="30">
        <v>0</v>
      </c>
      <c r="CE101" s="30">
        <v>0</v>
      </c>
      <c r="CF101" s="30">
        <v>0</v>
      </c>
      <c r="CG101" s="30">
        <v>0</v>
      </c>
      <c r="CH101" s="30">
        <v>0</v>
      </c>
      <c r="CI101" s="30">
        <v>0</v>
      </c>
      <c r="CJ101" s="30">
        <v>0</v>
      </c>
      <c r="CK101" s="30">
        <v>0</v>
      </c>
      <c r="CL101" s="30">
        <v>34.693877551020357</v>
      </c>
      <c r="CM101" s="30">
        <v>54.081632653061256</v>
      </c>
      <c r="CN101" s="30">
        <v>3.0612244897959231</v>
      </c>
      <c r="CO101" s="6">
        <v>4.5918367346938851</v>
      </c>
      <c r="CP101" s="6">
        <v>0</v>
      </c>
      <c r="CQ101" s="6">
        <v>0</v>
      </c>
      <c r="CR101" s="6">
        <v>0</v>
      </c>
      <c r="CS101" s="6">
        <v>0</v>
      </c>
      <c r="CT101" s="6">
        <v>0</v>
      </c>
      <c r="CU101" s="6">
        <v>0.51020408163265329</v>
      </c>
      <c r="CV101" s="100">
        <v>0</v>
      </c>
      <c r="CW101" s="6">
        <f t="shared" si="77"/>
        <v>99.999999999999986</v>
      </c>
      <c r="CY101" s="6"/>
    </row>
    <row r="102" spans="2:103" x14ac:dyDescent="0.25">
      <c r="B102" s="2" t="s">
        <v>136</v>
      </c>
      <c r="C102" s="107">
        <v>0</v>
      </c>
      <c r="D102" s="107">
        <v>0</v>
      </c>
      <c r="E102" s="114">
        <v>0</v>
      </c>
      <c r="F102" s="107">
        <v>0</v>
      </c>
      <c r="G102" s="107">
        <v>0</v>
      </c>
      <c r="H102" s="114">
        <v>0</v>
      </c>
      <c r="I102" s="107">
        <v>0.133333333333333</v>
      </c>
      <c r="J102" s="107">
        <v>0</v>
      </c>
      <c r="K102" s="114">
        <v>0</v>
      </c>
      <c r="L102" s="114">
        <v>0</v>
      </c>
      <c r="M102" s="114">
        <v>0</v>
      </c>
      <c r="N102" s="114">
        <v>0</v>
      </c>
      <c r="O102" s="114">
        <v>0</v>
      </c>
      <c r="P102" s="114">
        <v>0</v>
      </c>
      <c r="Q102" s="114">
        <v>0.01</v>
      </c>
      <c r="R102" s="114">
        <v>1.6666666666666601E-2</v>
      </c>
      <c r="S102" s="114">
        <v>6.6666666666666602E-3</v>
      </c>
      <c r="T102" s="114">
        <v>3.3333333333333298E-2</v>
      </c>
      <c r="U102" s="114">
        <v>0.29666666666666602</v>
      </c>
      <c r="V102" s="114">
        <v>0</v>
      </c>
      <c r="W102" s="114">
        <v>7.0000000000000007E-2</v>
      </c>
      <c r="X102" s="114">
        <v>0.03</v>
      </c>
      <c r="Y102" s="114">
        <v>0</v>
      </c>
      <c r="Z102" s="114">
        <v>0</v>
      </c>
      <c r="AA102" s="115">
        <v>0</v>
      </c>
      <c r="AB102" s="115">
        <v>0</v>
      </c>
      <c r="AC102" s="107">
        <v>0</v>
      </c>
      <c r="AD102" s="107">
        <v>1.3333333333333299E-2</v>
      </c>
      <c r="AE102" s="116">
        <v>0</v>
      </c>
      <c r="AF102" s="114">
        <f t="shared" si="75"/>
        <v>0.60999999999999888</v>
      </c>
      <c r="AL102" s="2" t="s">
        <v>136</v>
      </c>
      <c r="AM102">
        <f t="shared" si="78"/>
        <v>0</v>
      </c>
      <c r="AN102">
        <f t="shared" si="79"/>
        <v>0</v>
      </c>
      <c r="AO102">
        <f t="shared" si="80"/>
        <v>0</v>
      </c>
      <c r="AP102">
        <f t="shared" si="81"/>
        <v>0</v>
      </c>
      <c r="AQ102">
        <f t="shared" si="82"/>
        <v>0</v>
      </c>
      <c r="AR102">
        <f t="shared" si="83"/>
        <v>0</v>
      </c>
      <c r="AS102">
        <f t="shared" si="84"/>
        <v>21.857923497267745</v>
      </c>
      <c r="AT102">
        <f t="shared" si="85"/>
        <v>0</v>
      </c>
      <c r="AU102">
        <f t="shared" si="86"/>
        <v>0</v>
      </c>
      <c r="AV102">
        <f t="shared" si="87"/>
        <v>0</v>
      </c>
      <c r="AW102">
        <f t="shared" si="88"/>
        <v>0</v>
      </c>
      <c r="AX102">
        <f t="shared" si="89"/>
        <v>0</v>
      </c>
      <c r="AY102">
        <f t="shared" si="90"/>
        <v>0</v>
      </c>
      <c r="AZ102">
        <f t="shared" si="91"/>
        <v>0</v>
      </c>
      <c r="BA102">
        <f t="shared" si="92"/>
        <v>1.6393442622950849</v>
      </c>
      <c r="BB102">
        <f t="shared" si="93"/>
        <v>2.7322404371584641</v>
      </c>
      <c r="BC102">
        <f t="shared" si="94"/>
        <v>1.0928961748633887</v>
      </c>
      <c r="BD102">
        <f t="shared" si="95"/>
        <v>5.4644808743169442</v>
      </c>
      <c r="BE102">
        <f t="shared" si="96"/>
        <v>48.633879781420752</v>
      </c>
      <c r="BF102">
        <f t="shared" si="97"/>
        <v>0</v>
      </c>
      <c r="BG102">
        <f t="shared" si="98"/>
        <v>11.475409836065596</v>
      </c>
      <c r="BH102">
        <f t="shared" si="99"/>
        <v>4.9180327868852549</v>
      </c>
      <c r="BI102">
        <f t="shared" si="100"/>
        <v>0</v>
      </c>
      <c r="BJ102">
        <f t="shared" si="101"/>
        <v>0</v>
      </c>
      <c r="BK102">
        <f t="shared" si="102"/>
        <v>0</v>
      </c>
      <c r="BL102">
        <f t="shared" si="103"/>
        <v>0</v>
      </c>
      <c r="BM102">
        <f t="shared" si="104"/>
        <v>0</v>
      </c>
      <c r="BN102">
        <f t="shared" si="105"/>
        <v>2.1857923497267744</v>
      </c>
      <c r="BO102">
        <f t="shared" si="106"/>
        <v>0</v>
      </c>
      <c r="BP102" s="40">
        <f t="shared" si="76"/>
        <v>99.999999999999986</v>
      </c>
      <c r="BS102" s="125" t="s">
        <v>136</v>
      </c>
      <c r="BT102" s="30">
        <v>0</v>
      </c>
      <c r="BU102" s="30">
        <v>0</v>
      </c>
      <c r="BV102" s="30">
        <v>0</v>
      </c>
      <c r="BW102" s="30">
        <v>0</v>
      </c>
      <c r="BX102" s="30">
        <v>0</v>
      </c>
      <c r="BY102" s="30">
        <v>0</v>
      </c>
      <c r="BZ102" s="30">
        <v>21.857923497267745</v>
      </c>
      <c r="CA102" s="30">
        <v>0</v>
      </c>
      <c r="CB102" s="30">
        <v>0</v>
      </c>
      <c r="CC102" s="30">
        <v>0</v>
      </c>
      <c r="CD102" s="30">
        <v>0</v>
      </c>
      <c r="CE102" s="30">
        <v>0</v>
      </c>
      <c r="CF102" s="30">
        <v>0</v>
      </c>
      <c r="CG102" s="30">
        <v>0</v>
      </c>
      <c r="CH102" s="30">
        <v>1.6393442622950849</v>
      </c>
      <c r="CI102" s="30">
        <v>2.7322404371584641</v>
      </c>
      <c r="CJ102" s="30">
        <v>1.0928961748633887</v>
      </c>
      <c r="CK102" s="30">
        <v>5.4644808743169442</v>
      </c>
      <c r="CL102" s="30">
        <v>48.633879781420752</v>
      </c>
      <c r="CM102" s="30">
        <v>0</v>
      </c>
      <c r="CN102" s="30">
        <v>11.475409836065596</v>
      </c>
      <c r="CO102" s="6">
        <v>4.9180327868852549</v>
      </c>
      <c r="CP102" s="6">
        <v>0</v>
      </c>
      <c r="CQ102" s="6">
        <v>0</v>
      </c>
      <c r="CR102" s="6">
        <v>0</v>
      </c>
      <c r="CS102" s="6">
        <v>0</v>
      </c>
      <c r="CT102" s="6">
        <v>0</v>
      </c>
      <c r="CU102" s="6">
        <v>2.1857923497267744</v>
      </c>
      <c r="CV102" s="100">
        <v>0</v>
      </c>
      <c r="CW102" s="6">
        <f t="shared" si="77"/>
        <v>99.999999999999986</v>
      </c>
    </row>
    <row r="103" spans="2:103" x14ac:dyDescent="0.25">
      <c r="B103" s="2" t="s">
        <v>137</v>
      </c>
      <c r="C103" s="19">
        <v>6.3333333333333297E-2</v>
      </c>
      <c r="D103" s="19">
        <v>0</v>
      </c>
      <c r="E103" s="3">
        <v>0</v>
      </c>
      <c r="F103" s="19">
        <v>0</v>
      </c>
      <c r="G103" s="19">
        <v>0</v>
      </c>
      <c r="H103" s="3">
        <v>6.6666666666666602E-3</v>
      </c>
      <c r="I103" s="19">
        <v>1.6666666666666601E-2</v>
      </c>
      <c r="J103" s="19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0.02</v>
      </c>
      <c r="P103" s="3">
        <v>0</v>
      </c>
      <c r="Q103" s="3">
        <v>3.3333333333333301E-3</v>
      </c>
      <c r="R103" s="3">
        <v>0</v>
      </c>
      <c r="S103" s="3">
        <v>3.3333333333333301E-3</v>
      </c>
      <c r="T103" s="3">
        <v>3.3333333333333301E-3</v>
      </c>
      <c r="U103" s="3">
        <v>0.16666666666666599</v>
      </c>
      <c r="V103" s="3">
        <v>0.19666666666666599</v>
      </c>
      <c r="W103" s="3">
        <v>1.6666666666666601E-2</v>
      </c>
      <c r="X103" s="3">
        <v>0.01</v>
      </c>
      <c r="Y103" s="3">
        <v>0</v>
      </c>
      <c r="Z103" s="3">
        <v>0</v>
      </c>
      <c r="AA103" s="4">
        <v>0</v>
      </c>
      <c r="AB103" s="4">
        <v>0</v>
      </c>
      <c r="AC103" s="19">
        <v>0</v>
      </c>
      <c r="AD103" s="19">
        <v>0</v>
      </c>
      <c r="AE103" s="9">
        <v>0</v>
      </c>
      <c r="AF103" s="114">
        <f t="shared" si="75"/>
        <v>0.50666666666666516</v>
      </c>
      <c r="AL103" s="2" t="s">
        <v>137</v>
      </c>
      <c r="AM103">
        <f t="shared" si="78"/>
        <v>12.50000000000003</v>
      </c>
      <c r="AN103">
        <f t="shared" si="79"/>
        <v>0</v>
      </c>
      <c r="AO103">
        <f t="shared" si="80"/>
        <v>0</v>
      </c>
      <c r="AP103">
        <f t="shared" si="81"/>
        <v>0</v>
      </c>
      <c r="AQ103">
        <f t="shared" si="82"/>
        <v>0</v>
      </c>
      <c r="AR103">
        <f t="shared" si="83"/>
        <v>1.3157894736842131</v>
      </c>
      <c r="AS103">
        <f t="shared" si="84"/>
        <v>3.289473684210523</v>
      </c>
      <c r="AT103">
        <f t="shared" si="85"/>
        <v>0</v>
      </c>
      <c r="AU103">
        <f t="shared" si="86"/>
        <v>0</v>
      </c>
      <c r="AV103">
        <f t="shared" si="87"/>
        <v>0</v>
      </c>
      <c r="AW103">
        <f t="shared" si="88"/>
        <v>0</v>
      </c>
      <c r="AX103">
        <f t="shared" si="89"/>
        <v>0</v>
      </c>
      <c r="AY103">
        <f t="shared" si="90"/>
        <v>3.9473684210526434</v>
      </c>
      <c r="AZ103">
        <f t="shared" si="91"/>
        <v>0</v>
      </c>
      <c r="BA103">
        <f t="shared" si="92"/>
        <v>0.65789473684210653</v>
      </c>
      <c r="BB103">
        <f t="shared" si="93"/>
        <v>0</v>
      </c>
      <c r="BC103">
        <f t="shared" si="94"/>
        <v>0.65789473684210653</v>
      </c>
      <c r="BD103">
        <f t="shared" si="95"/>
        <v>0.65789473684210653</v>
      </c>
      <c r="BE103">
        <f t="shared" si="96"/>
        <v>32.894736842105232</v>
      </c>
      <c r="BF103">
        <f t="shared" si="97"/>
        <v>38.815789473684198</v>
      </c>
      <c r="BG103">
        <f t="shared" si="98"/>
        <v>3.289473684210523</v>
      </c>
      <c r="BH103">
        <f t="shared" si="99"/>
        <v>1.9736842105263217</v>
      </c>
      <c r="BI103">
        <f t="shared" si="100"/>
        <v>0</v>
      </c>
      <c r="BJ103">
        <f t="shared" si="101"/>
        <v>0</v>
      </c>
      <c r="BK103">
        <f t="shared" si="102"/>
        <v>0</v>
      </c>
      <c r="BL103">
        <f t="shared" si="103"/>
        <v>0</v>
      </c>
      <c r="BM103">
        <f t="shared" si="104"/>
        <v>0</v>
      </c>
      <c r="BN103">
        <f t="shared" si="105"/>
        <v>0</v>
      </c>
      <c r="BO103">
        <f t="shared" si="106"/>
        <v>0</v>
      </c>
      <c r="BP103" s="40">
        <f t="shared" si="76"/>
        <v>99.999999999999986</v>
      </c>
      <c r="BS103" s="123" t="s">
        <v>137</v>
      </c>
      <c r="BT103" s="30">
        <v>12.50000000000003</v>
      </c>
      <c r="BU103" s="30">
        <v>0</v>
      </c>
      <c r="BV103" s="30">
        <v>0</v>
      </c>
      <c r="BW103" s="30">
        <v>0</v>
      </c>
      <c r="BX103" s="30">
        <v>0</v>
      </c>
      <c r="BY103" s="30">
        <v>1.3157894736842131</v>
      </c>
      <c r="BZ103" s="30">
        <v>3.289473684210523</v>
      </c>
      <c r="CA103" s="30">
        <v>0</v>
      </c>
      <c r="CB103" s="30">
        <v>0</v>
      </c>
      <c r="CC103" s="30">
        <v>0</v>
      </c>
      <c r="CD103" s="30">
        <v>0</v>
      </c>
      <c r="CE103" s="30">
        <v>0</v>
      </c>
      <c r="CF103" s="30">
        <v>3.9473684210526434</v>
      </c>
      <c r="CG103" s="30">
        <v>0</v>
      </c>
      <c r="CH103" s="30">
        <v>0.65789473684210653</v>
      </c>
      <c r="CI103" s="30">
        <v>0</v>
      </c>
      <c r="CJ103" s="30">
        <v>0.65789473684210653</v>
      </c>
      <c r="CK103" s="30">
        <v>0.65789473684210653</v>
      </c>
      <c r="CL103" s="30">
        <v>32.894736842105232</v>
      </c>
      <c r="CM103" s="30">
        <v>38.815789473684198</v>
      </c>
      <c r="CN103" s="30">
        <v>3.289473684210523</v>
      </c>
      <c r="CO103" s="6">
        <v>1.9736842105263217</v>
      </c>
      <c r="CP103" s="6">
        <v>0</v>
      </c>
      <c r="CQ103" s="6">
        <v>0</v>
      </c>
      <c r="CR103" s="6">
        <v>0</v>
      </c>
      <c r="CS103" s="6">
        <v>0</v>
      </c>
      <c r="CT103" s="6">
        <v>0</v>
      </c>
      <c r="CU103" s="6">
        <v>0</v>
      </c>
      <c r="CV103" s="100">
        <v>0</v>
      </c>
      <c r="CW103" s="6">
        <f t="shared" si="77"/>
        <v>99.999999999999986</v>
      </c>
    </row>
    <row r="104" spans="2:103" x14ac:dyDescent="0.25">
      <c r="B104" s="2" t="s">
        <v>138</v>
      </c>
      <c r="C104" s="20">
        <v>0</v>
      </c>
      <c r="D104" s="20">
        <v>0</v>
      </c>
      <c r="E104" s="8">
        <v>0</v>
      </c>
      <c r="F104" s="20">
        <v>0</v>
      </c>
      <c r="G104" s="20">
        <v>0</v>
      </c>
      <c r="H104" s="8">
        <v>0</v>
      </c>
      <c r="I104" s="20">
        <v>0</v>
      </c>
      <c r="J104" s="20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1</v>
      </c>
      <c r="W104" s="8">
        <v>0</v>
      </c>
      <c r="X104" s="8">
        <v>0</v>
      </c>
      <c r="Y104" s="8">
        <v>0</v>
      </c>
      <c r="Z104" s="8">
        <v>0</v>
      </c>
      <c r="AA104" s="9">
        <v>0</v>
      </c>
      <c r="AB104" s="9">
        <v>0</v>
      </c>
      <c r="AC104" s="20">
        <v>0</v>
      </c>
      <c r="AD104" s="20">
        <v>0</v>
      </c>
      <c r="AE104" s="9">
        <v>0</v>
      </c>
      <c r="AF104" s="114">
        <f t="shared" si="75"/>
        <v>1</v>
      </c>
      <c r="AL104" s="2" t="s">
        <v>138</v>
      </c>
      <c r="AM104">
        <f t="shared" si="78"/>
        <v>0</v>
      </c>
      <c r="AN104">
        <f t="shared" si="79"/>
        <v>0</v>
      </c>
      <c r="AO104">
        <f t="shared" si="80"/>
        <v>0</v>
      </c>
      <c r="AP104">
        <f t="shared" si="81"/>
        <v>0</v>
      </c>
      <c r="AQ104">
        <f t="shared" si="82"/>
        <v>0</v>
      </c>
      <c r="AR104">
        <f t="shared" si="83"/>
        <v>0</v>
      </c>
      <c r="AS104">
        <f t="shared" si="84"/>
        <v>0</v>
      </c>
      <c r="AT104">
        <f t="shared" si="85"/>
        <v>0</v>
      </c>
      <c r="AU104">
        <f t="shared" si="86"/>
        <v>0</v>
      </c>
      <c r="AV104">
        <f t="shared" si="87"/>
        <v>0</v>
      </c>
      <c r="AW104">
        <f t="shared" si="88"/>
        <v>0</v>
      </c>
      <c r="AX104">
        <f t="shared" si="89"/>
        <v>0</v>
      </c>
      <c r="AY104">
        <f t="shared" si="90"/>
        <v>0</v>
      </c>
      <c r="AZ104">
        <f t="shared" si="91"/>
        <v>0</v>
      </c>
      <c r="BA104">
        <f t="shared" si="92"/>
        <v>0</v>
      </c>
      <c r="BB104">
        <f t="shared" si="93"/>
        <v>0</v>
      </c>
      <c r="BC104">
        <f t="shared" si="94"/>
        <v>0</v>
      </c>
      <c r="BD104">
        <f t="shared" si="95"/>
        <v>0</v>
      </c>
      <c r="BE104">
        <f t="shared" si="96"/>
        <v>0</v>
      </c>
      <c r="BF104">
        <f t="shared" si="97"/>
        <v>100</v>
      </c>
      <c r="BG104">
        <f t="shared" si="98"/>
        <v>0</v>
      </c>
      <c r="BH104">
        <f t="shared" si="99"/>
        <v>0</v>
      </c>
      <c r="BI104">
        <f t="shared" si="100"/>
        <v>0</v>
      </c>
      <c r="BJ104">
        <f t="shared" si="101"/>
        <v>0</v>
      </c>
      <c r="BK104">
        <f t="shared" si="102"/>
        <v>0</v>
      </c>
      <c r="BL104">
        <f t="shared" si="103"/>
        <v>0</v>
      </c>
      <c r="BM104">
        <f t="shared" si="104"/>
        <v>0</v>
      </c>
      <c r="BN104">
        <f t="shared" si="105"/>
        <v>0</v>
      </c>
      <c r="BO104">
        <f t="shared" si="106"/>
        <v>0</v>
      </c>
      <c r="BP104" s="40">
        <f t="shared" si="76"/>
        <v>100</v>
      </c>
      <c r="BS104" s="55" t="s">
        <v>138</v>
      </c>
      <c r="BT104" s="30">
        <v>0</v>
      </c>
      <c r="BU104" s="30">
        <v>0</v>
      </c>
      <c r="BV104" s="30">
        <v>0</v>
      </c>
      <c r="BW104" s="30">
        <v>0</v>
      </c>
      <c r="BX104" s="30">
        <v>0</v>
      </c>
      <c r="BY104" s="30">
        <v>0</v>
      </c>
      <c r="BZ104" s="30">
        <v>0</v>
      </c>
      <c r="CA104" s="30">
        <v>0</v>
      </c>
      <c r="CB104" s="30">
        <v>0</v>
      </c>
      <c r="CC104" s="30">
        <v>0</v>
      </c>
      <c r="CD104" s="30">
        <v>0</v>
      </c>
      <c r="CE104" s="30">
        <v>0</v>
      </c>
      <c r="CF104" s="30">
        <v>0</v>
      </c>
      <c r="CG104" s="30">
        <v>0</v>
      </c>
      <c r="CH104" s="30">
        <v>0</v>
      </c>
      <c r="CI104" s="30">
        <v>0</v>
      </c>
      <c r="CJ104" s="30">
        <v>0</v>
      </c>
      <c r="CK104" s="30">
        <v>0</v>
      </c>
      <c r="CL104" s="30">
        <v>0</v>
      </c>
      <c r="CM104" s="30">
        <v>100</v>
      </c>
      <c r="CN104" s="30">
        <v>0</v>
      </c>
      <c r="CO104" s="6">
        <v>0</v>
      </c>
      <c r="CP104" s="6">
        <v>0</v>
      </c>
      <c r="CQ104" s="6">
        <v>0</v>
      </c>
      <c r="CR104" s="6">
        <v>0</v>
      </c>
      <c r="CS104" s="6">
        <v>0</v>
      </c>
      <c r="CT104" s="6">
        <v>0</v>
      </c>
      <c r="CU104" s="6">
        <v>0</v>
      </c>
      <c r="CV104" s="100">
        <v>0</v>
      </c>
      <c r="CW104" s="6">
        <f t="shared" si="77"/>
        <v>100</v>
      </c>
    </row>
    <row r="105" spans="2:103" x14ac:dyDescent="0.25">
      <c r="B105" s="2" t="s">
        <v>139</v>
      </c>
      <c r="C105" s="19">
        <v>7.6666666666666605E-2</v>
      </c>
      <c r="D105" s="19">
        <v>0</v>
      </c>
      <c r="E105" s="3">
        <v>0</v>
      </c>
      <c r="F105" s="19">
        <v>0</v>
      </c>
      <c r="G105" s="19">
        <v>0</v>
      </c>
      <c r="H105" s="3">
        <v>6.6666666666666602E-3</v>
      </c>
      <c r="I105" s="19">
        <v>1.6666666666666601E-2</v>
      </c>
      <c r="J105" s="19">
        <v>0</v>
      </c>
      <c r="K105" s="3">
        <v>0</v>
      </c>
      <c r="L105" s="3">
        <v>0</v>
      </c>
      <c r="M105" s="3">
        <v>0</v>
      </c>
      <c r="N105" s="3">
        <v>0</v>
      </c>
      <c r="O105" s="3">
        <v>6.6666666666666602E-3</v>
      </c>
      <c r="P105" s="3">
        <v>0</v>
      </c>
      <c r="Q105" s="3">
        <v>0</v>
      </c>
      <c r="R105" s="3">
        <v>0</v>
      </c>
      <c r="S105" s="3">
        <v>0</v>
      </c>
      <c r="T105" s="3">
        <v>6.6666666666666602E-3</v>
      </c>
      <c r="U105" s="3">
        <v>0.36666666666666597</v>
      </c>
      <c r="V105" s="3">
        <v>3.3333333333333301E-3</v>
      </c>
      <c r="W105" s="3">
        <v>8.3333333333333301E-2</v>
      </c>
      <c r="X105" s="3">
        <v>0.05</v>
      </c>
      <c r="Y105" s="3">
        <v>3.3333333333333301E-3</v>
      </c>
      <c r="Z105" s="3">
        <v>0</v>
      </c>
      <c r="AA105" s="4">
        <v>0</v>
      </c>
      <c r="AB105" s="4">
        <v>3.3333333333333301E-3</v>
      </c>
      <c r="AC105" s="19">
        <v>0</v>
      </c>
      <c r="AD105" s="19">
        <v>0</v>
      </c>
      <c r="AE105" s="9">
        <v>0</v>
      </c>
      <c r="AF105" s="114">
        <f t="shared" si="75"/>
        <v>0.62333333333333241</v>
      </c>
      <c r="AL105" s="2" t="s">
        <v>139</v>
      </c>
      <c r="AM105">
        <f t="shared" si="78"/>
        <v>12.29946524064172</v>
      </c>
      <c r="AN105">
        <f t="shared" si="79"/>
        <v>0</v>
      </c>
      <c r="AO105">
        <f t="shared" si="80"/>
        <v>0</v>
      </c>
      <c r="AP105">
        <f t="shared" si="81"/>
        <v>0</v>
      </c>
      <c r="AQ105">
        <f t="shared" si="82"/>
        <v>0</v>
      </c>
      <c r="AR105">
        <f t="shared" si="83"/>
        <v>1.0695187165775406</v>
      </c>
      <c r="AS105">
        <f t="shared" si="84"/>
        <v>2.6737967914438436</v>
      </c>
      <c r="AT105">
        <f t="shared" si="85"/>
        <v>0</v>
      </c>
      <c r="AU105">
        <f t="shared" si="86"/>
        <v>0</v>
      </c>
      <c r="AV105">
        <f t="shared" si="87"/>
        <v>0</v>
      </c>
      <c r="AW105">
        <f t="shared" si="88"/>
        <v>0</v>
      </c>
      <c r="AX105">
        <f t="shared" si="89"/>
        <v>0</v>
      </c>
      <c r="AY105">
        <f t="shared" si="90"/>
        <v>1.0695187165775406</v>
      </c>
      <c r="AZ105">
        <f t="shared" si="91"/>
        <v>0</v>
      </c>
      <c r="BA105">
        <f t="shared" si="92"/>
        <v>0</v>
      </c>
      <c r="BB105">
        <f t="shared" si="93"/>
        <v>0</v>
      </c>
      <c r="BC105">
        <f t="shared" si="94"/>
        <v>0</v>
      </c>
      <c r="BD105">
        <f t="shared" si="95"/>
        <v>1.0695187165775406</v>
      </c>
      <c r="BE105">
        <f t="shared" si="96"/>
        <v>58.823529411764689</v>
      </c>
      <c r="BF105">
        <f t="shared" si="97"/>
        <v>0.5347593582887703</v>
      </c>
      <c r="BG105">
        <f t="shared" si="98"/>
        <v>13.368983957219266</v>
      </c>
      <c r="BH105">
        <f t="shared" si="99"/>
        <v>8.0213903743315633</v>
      </c>
      <c r="BI105">
        <f t="shared" si="100"/>
        <v>0.5347593582887703</v>
      </c>
      <c r="BJ105">
        <f t="shared" si="101"/>
        <v>0</v>
      </c>
      <c r="BK105">
        <f t="shared" si="102"/>
        <v>0</v>
      </c>
      <c r="BL105">
        <f t="shared" si="103"/>
        <v>0.5347593582887703</v>
      </c>
      <c r="BM105">
        <f t="shared" si="104"/>
        <v>0</v>
      </c>
      <c r="BN105">
        <f t="shared" si="105"/>
        <v>0</v>
      </c>
      <c r="BO105">
        <f t="shared" si="106"/>
        <v>0</v>
      </c>
      <c r="BP105" s="40">
        <f t="shared" si="76"/>
        <v>100.00000000000001</v>
      </c>
      <c r="BS105" s="123" t="s">
        <v>139</v>
      </c>
      <c r="BT105" s="30">
        <v>12.29946524064172</v>
      </c>
      <c r="BU105" s="30">
        <v>0</v>
      </c>
      <c r="BV105" s="30">
        <v>0</v>
      </c>
      <c r="BW105" s="30">
        <v>0</v>
      </c>
      <c r="BX105" s="30">
        <v>0</v>
      </c>
      <c r="BY105" s="30">
        <v>1.0695187165775406</v>
      </c>
      <c r="BZ105" s="30">
        <v>2.6737967914438436</v>
      </c>
      <c r="CA105" s="30">
        <v>0</v>
      </c>
      <c r="CB105" s="30">
        <v>0</v>
      </c>
      <c r="CC105" s="30">
        <v>0</v>
      </c>
      <c r="CD105" s="30">
        <v>0</v>
      </c>
      <c r="CE105" s="30">
        <v>0</v>
      </c>
      <c r="CF105" s="30">
        <v>1.0695187165775406</v>
      </c>
      <c r="CG105" s="30">
        <v>0</v>
      </c>
      <c r="CH105" s="30">
        <v>0</v>
      </c>
      <c r="CI105" s="30">
        <v>0</v>
      </c>
      <c r="CJ105" s="30">
        <v>0</v>
      </c>
      <c r="CK105" s="30">
        <v>1.0695187165775406</v>
      </c>
      <c r="CL105" s="30">
        <v>58.823529411764689</v>
      </c>
      <c r="CM105" s="30">
        <v>0.5347593582887703</v>
      </c>
      <c r="CN105" s="30">
        <v>13.368983957219266</v>
      </c>
      <c r="CO105" s="6">
        <v>8.0213903743315633</v>
      </c>
      <c r="CP105" s="6">
        <v>0.5347593582887703</v>
      </c>
      <c r="CQ105" s="6">
        <v>0</v>
      </c>
      <c r="CR105" s="6">
        <v>0</v>
      </c>
      <c r="CS105" s="6">
        <v>0.5347593582887703</v>
      </c>
      <c r="CT105" s="6">
        <v>0</v>
      </c>
      <c r="CU105" s="6">
        <v>0</v>
      </c>
      <c r="CV105" s="100">
        <v>0</v>
      </c>
      <c r="CW105" s="6">
        <f t="shared" si="77"/>
        <v>100.00000000000001</v>
      </c>
    </row>
    <row r="106" spans="2:103" x14ac:dyDescent="0.25">
      <c r="B106" s="2" t="s">
        <v>140</v>
      </c>
      <c r="C106" s="19">
        <v>1.6666666666666601E-2</v>
      </c>
      <c r="D106" s="19">
        <v>0</v>
      </c>
      <c r="E106" s="3">
        <v>0</v>
      </c>
      <c r="F106" s="19">
        <v>0</v>
      </c>
      <c r="G106" s="19">
        <v>0</v>
      </c>
      <c r="H106" s="3">
        <v>0</v>
      </c>
      <c r="I106" s="19">
        <v>3.3333333333333301E-3</v>
      </c>
      <c r="J106" s="19">
        <v>0</v>
      </c>
      <c r="K106" s="3">
        <v>0</v>
      </c>
      <c r="L106" s="3">
        <v>0</v>
      </c>
      <c r="M106" s="3">
        <v>0</v>
      </c>
      <c r="N106" s="3">
        <v>0</v>
      </c>
      <c r="O106" s="3">
        <v>1.3333333333333299E-2</v>
      </c>
      <c r="P106" s="3">
        <v>0</v>
      </c>
      <c r="Q106" s="3">
        <v>3.3333333333333301E-3</v>
      </c>
      <c r="R106" s="3">
        <v>0</v>
      </c>
      <c r="S106" s="3">
        <v>3.3333333333333301E-3</v>
      </c>
      <c r="T106" s="3">
        <v>1.3333333333333299E-2</v>
      </c>
      <c r="U106" s="3">
        <v>0.116666666666666</v>
      </c>
      <c r="V106" s="3">
        <v>0</v>
      </c>
      <c r="W106" s="3">
        <v>1.6666666666666601E-2</v>
      </c>
      <c r="X106" s="3">
        <v>5.6666666666666601E-2</v>
      </c>
      <c r="Y106" s="3">
        <v>0</v>
      </c>
      <c r="Z106" s="3">
        <v>0</v>
      </c>
      <c r="AA106" s="4">
        <v>0</v>
      </c>
      <c r="AB106" s="4">
        <v>0</v>
      </c>
      <c r="AC106" s="19">
        <v>0</v>
      </c>
      <c r="AD106" s="19">
        <v>0.18333333333333299</v>
      </c>
      <c r="AE106" s="9">
        <v>0</v>
      </c>
      <c r="AF106" s="114">
        <f t="shared" si="75"/>
        <v>0.42666666666666542</v>
      </c>
      <c r="AL106" s="2" t="s">
        <v>140</v>
      </c>
      <c r="AM106">
        <f t="shared" si="78"/>
        <v>3.906249999999996</v>
      </c>
      <c r="AN106">
        <f t="shared" si="79"/>
        <v>0</v>
      </c>
      <c r="AO106">
        <f t="shared" si="80"/>
        <v>0</v>
      </c>
      <c r="AP106">
        <f t="shared" si="81"/>
        <v>0</v>
      </c>
      <c r="AQ106">
        <f t="shared" si="82"/>
        <v>0</v>
      </c>
      <c r="AR106">
        <f t="shared" si="83"/>
        <v>0</v>
      </c>
      <c r="AS106">
        <f t="shared" si="84"/>
        <v>0.78125000000000144</v>
      </c>
      <c r="AT106">
        <f t="shared" si="85"/>
        <v>0</v>
      </c>
      <c r="AU106">
        <f t="shared" si="86"/>
        <v>0</v>
      </c>
      <c r="AV106">
        <f t="shared" si="87"/>
        <v>0</v>
      </c>
      <c r="AW106">
        <f t="shared" si="88"/>
        <v>0</v>
      </c>
      <c r="AX106">
        <f t="shared" si="89"/>
        <v>0</v>
      </c>
      <c r="AY106">
        <f t="shared" si="90"/>
        <v>3.1250000000000013</v>
      </c>
      <c r="AZ106">
        <f t="shared" si="91"/>
        <v>0</v>
      </c>
      <c r="BA106">
        <f t="shared" si="92"/>
        <v>0.78125000000000144</v>
      </c>
      <c r="BB106">
        <f t="shared" si="93"/>
        <v>0</v>
      </c>
      <c r="BC106">
        <f t="shared" si="94"/>
        <v>0.78125000000000144</v>
      </c>
      <c r="BD106">
        <f t="shared" si="95"/>
        <v>3.1250000000000013</v>
      </c>
      <c r="BE106">
        <f t="shared" si="96"/>
        <v>27.343749999999925</v>
      </c>
      <c r="BF106">
        <f t="shared" si="97"/>
        <v>0</v>
      </c>
      <c r="BG106">
        <f t="shared" si="98"/>
        <v>3.906249999999996</v>
      </c>
      <c r="BH106">
        <f t="shared" si="99"/>
        <v>13.281250000000023</v>
      </c>
      <c r="BI106">
        <f t="shared" si="100"/>
        <v>0</v>
      </c>
      <c r="BJ106">
        <f t="shared" si="101"/>
        <v>0</v>
      </c>
      <c r="BK106">
        <f t="shared" si="102"/>
        <v>0</v>
      </c>
      <c r="BL106">
        <f t="shared" si="103"/>
        <v>0</v>
      </c>
      <c r="BM106">
        <f t="shared" si="104"/>
        <v>0</v>
      </c>
      <c r="BN106">
        <f t="shared" si="105"/>
        <v>42.96875000000005</v>
      </c>
      <c r="BO106">
        <f t="shared" si="106"/>
        <v>0</v>
      </c>
      <c r="BP106" s="40">
        <f t="shared" si="76"/>
        <v>100</v>
      </c>
      <c r="BS106" s="124" t="s">
        <v>140</v>
      </c>
      <c r="BT106" s="30">
        <v>3.906249999999996</v>
      </c>
      <c r="BU106" s="30">
        <v>0</v>
      </c>
      <c r="BV106" s="30">
        <v>0</v>
      </c>
      <c r="BW106" s="30">
        <v>0</v>
      </c>
      <c r="BX106" s="30">
        <v>0</v>
      </c>
      <c r="BY106" s="30">
        <v>0</v>
      </c>
      <c r="BZ106" s="30">
        <v>0.78125000000000144</v>
      </c>
      <c r="CA106" s="30">
        <v>0</v>
      </c>
      <c r="CB106" s="30">
        <v>0</v>
      </c>
      <c r="CC106" s="30">
        <v>0</v>
      </c>
      <c r="CD106" s="30">
        <v>0</v>
      </c>
      <c r="CE106" s="30">
        <v>0</v>
      </c>
      <c r="CF106" s="30">
        <v>3.1250000000000013</v>
      </c>
      <c r="CG106" s="30">
        <v>0</v>
      </c>
      <c r="CH106" s="30">
        <v>0.78125000000000144</v>
      </c>
      <c r="CI106" s="30">
        <v>0</v>
      </c>
      <c r="CJ106" s="30">
        <v>0.78125000000000144</v>
      </c>
      <c r="CK106" s="30">
        <v>3.1250000000000013</v>
      </c>
      <c r="CL106" s="30">
        <v>27.343749999999925</v>
      </c>
      <c r="CM106" s="30">
        <v>0</v>
      </c>
      <c r="CN106" s="30">
        <v>3.906249999999996</v>
      </c>
      <c r="CO106" s="6">
        <v>13.281250000000023</v>
      </c>
      <c r="CP106" s="6">
        <v>0</v>
      </c>
      <c r="CQ106" s="6">
        <v>0</v>
      </c>
      <c r="CR106" s="6">
        <v>0</v>
      </c>
      <c r="CS106" s="6">
        <v>0</v>
      </c>
      <c r="CT106" s="6">
        <v>0</v>
      </c>
      <c r="CU106" s="6">
        <v>42.96875000000005</v>
      </c>
      <c r="CV106" s="100">
        <v>0</v>
      </c>
      <c r="CW106" s="6">
        <f t="shared" si="77"/>
        <v>100</v>
      </c>
    </row>
    <row r="107" spans="2:103" x14ac:dyDescent="0.25">
      <c r="B107" s="2" t="s">
        <v>141</v>
      </c>
      <c r="C107" s="20">
        <v>0</v>
      </c>
      <c r="D107" s="20">
        <v>0</v>
      </c>
      <c r="E107" s="8">
        <v>0</v>
      </c>
      <c r="F107" s="20">
        <v>0</v>
      </c>
      <c r="G107" s="20">
        <v>0</v>
      </c>
      <c r="H107" s="8">
        <v>0</v>
      </c>
      <c r="I107" s="20">
        <v>0</v>
      </c>
      <c r="J107" s="20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0.93666666666666598</v>
      </c>
      <c r="W107" s="8">
        <v>0</v>
      </c>
      <c r="X107" s="8">
        <v>0</v>
      </c>
      <c r="Y107" s="8">
        <v>0</v>
      </c>
      <c r="Z107" s="8">
        <v>0</v>
      </c>
      <c r="AA107" s="9">
        <v>0</v>
      </c>
      <c r="AB107" s="9">
        <v>0</v>
      </c>
      <c r="AC107" s="20">
        <v>0</v>
      </c>
      <c r="AD107" s="20">
        <v>0</v>
      </c>
      <c r="AE107" s="9">
        <v>0</v>
      </c>
      <c r="AF107" s="114">
        <f t="shared" ref="AF107:AF138" si="107">SUM(C107:AE107)</f>
        <v>0.93666666666666598</v>
      </c>
      <c r="AL107" s="2" t="s">
        <v>141</v>
      </c>
      <c r="AM107">
        <f t="shared" si="78"/>
        <v>0</v>
      </c>
      <c r="AN107">
        <f t="shared" si="79"/>
        <v>0</v>
      </c>
      <c r="AO107">
        <f t="shared" si="80"/>
        <v>0</v>
      </c>
      <c r="AP107">
        <f t="shared" si="81"/>
        <v>0</v>
      </c>
      <c r="AQ107">
        <f t="shared" si="82"/>
        <v>0</v>
      </c>
      <c r="AR107">
        <f t="shared" si="83"/>
        <v>0</v>
      </c>
      <c r="AS107">
        <f t="shared" si="84"/>
        <v>0</v>
      </c>
      <c r="AT107">
        <f t="shared" si="85"/>
        <v>0</v>
      </c>
      <c r="AU107">
        <f t="shared" si="86"/>
        <v>0</v>
      </c>
      <c r="AV107">
        <f t="shared" si="87"/>
        <v>0</v>
      </c>
      <c r="AW107">
        <f t="shared" si="88"/>
        <v>0</v>
      </c>
      <c r="AX107">
        <f t="shared" si="89"/>
        <v>0</v>
      </c>
      <c r="AY107">
        <f t="shared" si="90"/>
        <v>0</v>
      </c>
      <c r="AZ107">
        <f t="shared" si="91"/>
        <v>0</v>
      </c>
      <c r="BA107">
        <f t="shared" si="92"/>
        <v>0</v>
      </c>
      <c r="BB107">
        <f t="shared" si="93"/>
        <v>0</v>
      </c>
      <c r="BC107">
        <f t="shared" si="94"/>
        <v>0</v>
      </c>
      <c r="BD107">
        <f t="shared" si="95"/>
        <v>0</v>
      </c>
      <c r="BE107">
        <f t="shared" si="96"/>
        <v>0</v>
      </c>
      <c r="BF107">
        <f t="shared" si="97"/>
        <v>100</v>
      </c>
      <c r="BG107">
        <f t="shared" si="98"/>
        <v>0</v>
      </c>
      <c r="BH107">
        <f t="shared" si="99"/>
        <v>0</v>
      </c>
      <c r="BI107">
        <f t="shared" si="100"/>
        <v>0</v>
      </c>
      <c r="BJ107">
        <f t="shared" si="101"/>
        <v>0</v>
      </c>
      <c r="BK107">
        <f t="shared" si="102"/>
        <v>0</v>
      </c>
      <c r="BL107">
        <f t="shared" si="103"/>
        <v>0</v>
      </c>
      <c r="BM107">
        <f t="shared" si="104"/>
        <v>0</v>
      </c>
      <c r="BN107">
        <f t="shared" si="105"/>
        <v>0</v>
      </c>
      <c r="BO107">
        <f t="shared" si="106"/>
        <v>0</v>
      </c>
      <c r="BP107" s="40">
        <f t="shared" ref="BP107:BP138" si="108">SUM(AM107:BO107)</f>
        <v>100</v>
      </c>
      <c r="BS107" s="55" t="s">
        <v>141</v>
      </c>
      <c r="BT107" s="30">
        <v>0</v>
      </c>
      <c r="BU107" s="30">
        <v>0</v>
      </c>
      <c r="BV107" s="30">
        <v>0</v>
      </c>
      <c r="BW107" s="30">
        <v>0</v>
      </c>
      <c r="BX107" s="30">
        <v>0</v>
      </c>
      <c r="BY107" s="30">
        <v>0</v>
      </c>
      <c r="BZ107" s="30">
        <v>0</v>
      </c>
      <c r="CA107" s="30">
        <v>0</v>
      </c>
      <c r="CB107" s="30">
        <v>0</v>
      </c>
      <c r="CC107" s="30">
        <v>0</v>
      </c>
      <c r="CD107" s="30">
        <v>0</v>
      </c>
      <c r="CE107" s="30">
        <v>0</v>
      </c>
      <c r="CF107" s="30">
        <v>0</v>
      </c>
      <c r="CG107" s="30">
        <v>0</v>
      </c>
      <c r="CH107" s="30">
        <v>0</v>
      </c>
      <c r="CI107" s="30">
        <v>0</v>
      </c>
      <c r="CJ107" s="30">
        <v>0</v>
      </c>
      <c r="CK107" s="30">
        <v>0</v>
      </c>
      <c r="CL107" s="30">
        <v>0</v>
      </c>
      <c r="CM107" s="30">
        <v>100</v>
      </c>
      <c r="CN107" s="30">
        <v>0</v>
      </c>
      <c r="CO107" s="6">
        <v>0</v>
      </c>
      <c r="CP107" s="6">
        <v>0</v>
      </c>
      <c r="CQ107" s="6">
        <v>0</v>
      </c>
      <c r="CR107" s="6">
        <v>0</v>
      </c>
      <c r="CS107" s="6">
        <v>0</v>
      </c>
      <c r="CT107" s="6">
        <v>0</v>
      </c>
      <c r="CU107" s="6">
        <v>0</v>
      </c>
      <c r="CV107" s="100">
        <v>0</v>
      </c>
      <c r="CW107" s="6">
        <f t="shared" ref="CW107:CW138" si="109">SUM(BT107:CV107)</f>
        <v>100</v>
      </c>
    </row>
    <row r="108" spans="2:103" x14ac:dyDescent="0.25">
      <c r="B108" s="2" t="s">
        <v>142</v>
      </c>
      <c r="C108" s="20">
        <v>0.03</v>
      </c>
      <c r="D108" s="20">
        <v>0</v>
      </c>
      <c r="E108" s="8">
        <v>0</v>
      </c>
      <c r="F108" s="20">
        <v>0</v>
      </c>
      <c r="G108" s="20">
        <v>0</v>
      </c>
      <c r="H108" s="8">
        <v>6.6666666666666602E-3</v>
      </c>
      <c r="I108" s="20">
        <v>0</v>
      </c>
      <c r="J108" s="20">
        <v>0</v>
      </c>
      <c r="K108" s="8">
        <v>0</v>
      </c>
      <c r="L108" s="8">
        <v>0</v>
      </c>
      <c r="M108" s="8">
        <v>0</v>
      </c>
      <c r="N108" s="8">
        <v>0</v>
      </c>
      <c r="O108" s="8">
        <v>3.3333333333333301E-3</v>
      </c>
      <c r="P108" s="8">
        <v>0</v>
      </c>
      <c r="Q108" s="8">
        <v>0</v>
      </c>
      <c r="R108" s="8">
        <v>0</v>
      </c>
      <c r="S108" s="8">
        <v>0</v>
      </c>
      <c r="T108" s="8">
        <v>3.3333333333333301E-3</v>
      </c>
      <c r="U108" s="8">
        <v>0.41666666666666602</v>
      </c>
      <c r="V108" s="8">
        <v>0.01</v>
      </c>
      <c r="W108" s="8">
        <v>2.6666666666666599E-2</v>
      </c>
      <c r="X108" s="8">
        <v>0.03</v>
      </c>
      <c r="Y108" s="8">
        <v>0</v>
      </c>
      <c r="Z108" s="8">
        <v>0</v>
      </c>
      <c r="AA108" s="9">
        <v>0</v>
      </c>
      <c r="AB108" s="9">
        <v>3.3333333333333301E-3</v>
      </c>
      <c r="AC108" s="20">
        <v>0</v>
      </c>
      <c r="AD108" s="20">
        <v>0</v>
      </c>
      <c r="AE108" s="9">
        <v>0</v>
      </c>
      <c r="AF108" s="114">
        <f t="shared" si="107"/>
        <v>0.52999999999999925</v>
      </c>
      <c r="AL108" s="2" t="s">
        <v>142</v>
      </c>
      <c r="AM108">
        <f t="shared" si="78"/>
        <v>5.6603773584905737</v>
      </c>
      <c r="AN108">
        <f t="shared" si="79"/>
        <v>0</v>
      </c>
      <c r="AO108">
        <f t="shared" si="80"/>
        <v>0</v>
      </c>
      <c r="AP108">
        <f t="shared" si="81"/>
        <v>0</v>
      </c>
      <c r="AQ108">
        <f t="shared" si="82"/>
        <v>0</v>
      </c>
      <c r="AR108">
        <f t="shared" si="83"/>
        <v>1.2578616352201262</v>
      </c>
      <c r="AS108">
        <f t="shared" si="84"/>
        <v>0</v>
      </c>
      <c r="AT108">
        <f t="shared" si="85"/>
        <v>0</v>
      </c>
      <c r="AU108">
        <f t="shared" si="86"/>
        <v>0</v>
      </c>
      <c r="AV108">
        <f t="shared" si="87"/>
        <v>0</v>
      </c>
      <c r="AW108">
        <f t="shared" si="88"/>
        <v>0</v>
      </c>
      <c r="AX108">
        <f t="shared" si="89"/>
        <v>0</v>
      </c>
      <c r="AY108">
        <f t="shared" si="90"/>
        <v>0.62893081761006309</v>
      </c>
      <c r="AZ108">
        <f t="shared" si="91"/>
        <v>0</v>
      </c>
      <c r="BA108">
        <f t="shared" si="92"/>
        <v>0</v>
      </c>
      <c r="BB108">
        <f t="shared" si="93"/>
        <v>0</v>
      </c>
      <c r="BC108">
        <f t="shared" si="94"/>
        <v>0</v>
      </c>
      <c r="BD108">
        <f t="shared" si="95"/>
        <v>0.62893081761006309</v>
      </c>
      <c r="BE108">
        <f t="shared" si="96"/>
        <v>78.616352201257854</v>
      </c>
      <c r="BF108">
        <f t="shared" si="97"/>
        <v>1.8867924528301914</v>
      </c>
      <c r="BG108">
        <f t="shared" si="98"/>
        <v>5.0314465408804976</v>
      </c>
      <c r="BH108">
        <f t="shared" si="99"/>
        <v>5.6603773584905737</v>
      </c>
      <c r="BI108">
        <f t="shared" si="100"/>
        <v>0</v>
      </c>
      <c r="BJ108">
        <f t="shared" si="101"/>
        <v>0</v>
      </c>
      <c r="BK108">
        <f t="shared" si="102"/>
        <v>0</v>
      </c>
      <c r="BL108">
        <f t="shared" si="103"/>
        <v>0.62893081761006309</v>
      </c>
      <c r="BM108">
        <f t="shared" si="104"/>
        <v>0</v>
      </c>
      <c r="BN108">
        <f t="shared" si="105"/>
        <v>0</v>
      </c>
      <c r="BO108">
        <f t="shared" si="106"/>
        <v>0</v>
      </c>
      <c r="BP108" s="40">
        <f t="shared" si="108"/>
        <v>100.00000000000001</v>
      </c>
      <c r="BS108" s="123" t="s">
        <v>142</v>
      </c>
      <c r="BT108" s="30">
        <v>5.6603773584905737</v>
      </c>
      <c r="BU108" s="30">
        <v>0</v>
      </c>
      <c r="BV108" s="30">
        <v>0</v>
      </c>
      <c r="BW108" s="30">
        <v>0</v>
      </c>
      <c r="BX108" s="30">
        <v>0</v>
      </c>
      <c r="BY108" s="30">
        <v>1.2578616352201262</v>
      </c>
      <c r="BZ108" s="30">
        <v>0</v>
      </c>
      <c r="CA108" s="30">
        <v>0</v>
      </c>
      <c r="CB108" s="30">
        <v>0</v>
      </c>
      <c r="CC108" s="30">
        <v>0</v>
      </c>
      <c r="CD108" s="30">
        <v>0</v>
      </c>
      <c r="CE108" s="30">
        <v>0</v>
      </c>
      <c r="CF108" s="30">
        <v>0.62893081761006309</v>
      </c>
      <c r="CG108" s="30">
        <v>0</v>
      </c>
      <c r="CH108" s="30">
        <v>0</v>
      </c>
      <c r="CI108" s="30">
        <v>0</v>
      </c>
      <c r="CJ108" s="30">
        <v>0</v>
      </c>
      <c r="CK108" s="30">
        <v>0.62893081761006309</v>
      </c>
      <c r="CL108" s="30">
        <v>78.616352201257854</v>
      </c>
      <c r="CM108" s="30">
        <v>1.8867924528301914</v>
      </c>
      <c r="CN108" s="30">
        <v>5.0314465408804976</v>
      </c>
      <c r="CO108" s="6">
        <v>5.6603773584905737</v>
      </c>
      <c r="CP108" s="6">
        <v>0</v>
      </c>
      <c r="CQ108" s="6">
        <v>0</v>
      </c>
      <c r="CR108" s="6">
        <v>0</v>
      </c>
      <c r="CS108" s="6">
        <v>0.62893081761006309</v>
      </c>
      <c r="CT108" s="6">
        <v>0</v>
      </c>
      <c r="CU108" s="6">
        <v>0</v>
      </c>
      <c r="CV108" s="100">
        <v>0</v>
      </c>
      <c r="CW108" s="6">
        <f t="shared" si="109"/>
        <v>100.00000000000001</v>
      </c>
    </row>
    <row r="109" spans="2:103" x14ac:dyDescent="0.25">
      <c r="B109" s="2" t="s">
        <v>143</v>
      </c>
      <c r="C109" s="20">
        <v>0.18333333333333299</v>
      </c>
      <c r="D109" s="20">
        <v>0</v>
      </c>
      <c r="E109" s="8">
        <v>0</v>
      </c>
      <c r="F109" s="20">
        <v>0</v>
      </c>
      <c r="G109" s="20">
        <v>0</v>
      </c>
      <c r="H109" s="8">
        <v>0.01</v>
      </c>
      <c r="I109" s="20">
        <v>0</v>
      </c>
      <c r="J109" s="20">
        <v>0</v>
      </c>
      <c r="K109" s="8">
        <v>0</v>
      </c>
      <c r="L109" s="8">
        <v>0</v>
      </c>
      <c r="M109" s="8">
        <v>0</v>
      </c>
      <c r="N109" s="8">
        <v>0.02</v>
      </c>
      <c r="O109" s="8">
        <v>0.01</v>
      </c>
      <c r="P109" s="8">
        <v>0</v>
      </c>
      <c r="Q109" s="8">
        <v>0</v>
      </c>
      <c r="R109" s="8">
        <v>1.3333333333333299E-2</v>
      </c>
      <c r="S109" s="8">
        <v>0</v>
      </c>
      <c r="T109" s="8">
        <v>6.6666666666666602E-3</v>
      </c>
      <c r="U109" s="8">
        <v>0.26333333333333298</v>
      </c>
      <c r="V109" s="8">
        <v>2.6666666666666599E-2</v>
      </c>
      <c r="W109" s="8">
        <v>4.33333333333333E-2</v>
      </c>
      <c r="X109" s="8">
        <v>8.3333333333333301E-2</v>
      </c>
      <c r="Y109" s="8">
        <v>0</v>
      </c>
      <c r="Z109" s="8">
        <v>0</v>
      </c>
      <c r="AA109" s="9">
        <v>0</v>
      </c>
      <c r="AB109" s="9">
        <v>0</v>
      </c>
      <c r="AC109" s="20">
        <v>0</v>
      </c>
      <c r="AD109" s="20">
        <v>0</v>
      </c>
      <c r="AE109" s="9">
        <v>0</v>
      </c>
      <c r="AF109" s="114">
        <f t="shared" si="107"/>
        <v>0.65999999999999914</v>
      </c>
      <c r="AL109" s="2" t="s">
        <v>143</v>
      </c>
      <c r="AM109">
        <f t="shared" si="78"/>
        <v>27.777777777777764</v>
      </c>
      <c r="AN109">
        <f t="shared" si="79"/>
        <v>0</v>
      </c>
      <c r="AO109">
        <f t="shared" si="80"/>
        <v>0</v>
      </c>
      <c r="AP109">
        <f t="shared" si="81"/>
        <v>0</v>
      </c>
      <c r="AQ109">
        <f t="shared" si="82"/>
        <v>0</v>
      </c>
      <c r="AR109">
        <f t="shared" si="83"/>
        <v>1.5151515151515171</v>
      </c>
      <c r="AS109">
        <f t="shared" si="84"/>
        <v>0</v>
      </c>
      <c r="AT109">
        <f t="shared" si="85"/>
        <v>0</v>
      </c>
      <c r="AU109">
        <f t="shared" si="86"/>
        <v>0</v>
      </c>
      <c r="AV109">
        <f t="shared" si="87"/>
        <v>0</v>
      </c>
      <c r="AW109">
        <f t="shared" si="88"/>
        <v>0</v>
      </c>
      <c r="AX109">
        <f t="shared" si="89"/>
        <v>3.0303030303030343</v>
      </c>
      <c r="AY109">
        <f t="shared" si="90"/>
        <v>1.5151515151515171</v>
      </c>
      <c r="AZ109">
        <f t="shared" si="91"/>
        <v>0</v>
      </c>
      <c r="BA109">
        <f t="shared" si="92"/>
        <v>0</v>
      </c>
      <c r="BB109">
        <f t="shared" si="93"/>
        <v>2.0202020202020177</v>
      </c>
      <c r="BC109">
        <f t="shared" si="94"/>
        <v>0</v>
      </c>
      <c r="BD109">
        <f t="shared" si="95"/>
        <v>1.0101010101010104</v>
      </c>
      <c r="BE109">
        <f t="shared" si="96"/>
        <v>39.898989898989896</v>
      </c>
      <c r="BF109">
        <f t="shared" si="97"/>
        <v>4.0404040404040353</v>
      </c>
      <c r="BG109">
        <f t="shared" si="98"/>
        <v>6.5656565656565693</v>
      </c>
      <c r="BH109">
        <f t="shared" si="99"/>
        <v>12.626262626262639</v>
      </c>
      <c r="BI109">
        <f t="shared" si="100"/>
        <v>0</v>
      </c>
      <c r="BJ109">
        <f t="shared" si="101"/>
        <v>0</v>
      </c>
      <c r="BK109">
        <f t="shared" si="102"/>
        <v>0</v>
      </c>
      <c r="BL109">
        <f t="shared" si="103"/>
        <v>0</v>
      </c>
      <c r="BM109">
        <f t="shared" si="104"/>
        <v>0</v>
      </c>
      <c r="BN109">
        <f t="shared" si="105"/>
        <v>0</v>
      </c>
      <c r="BO109">
        <f t="shared" si="106"/>
        <v>0</v>
      </c>
      <c r="BP109" s="40">
        <f t="shared" si="108"/>
        <v>100.00000000000001</v>
      </c>
      <c r="BS109" s="123" t="s">
        <v>143</v>
      </c>
      <c r="BT109" s="30">
        <v>27.777777777777764</v>
      </c>
      <c r="BU109" s="30">
        <v>0</v>
      </c>
      <c r="BV109" s="30">
        <v>0</v>
      </c>
      <c r="BW109" s="30">
        <v>0</v>
      </c>
      <c r="BX109" s="30">
        <v>0</v>
      </c>
      <c r="BY109" s="30">
        <v>1.5151515151515171</v>
      </c>
      <c r="BZ109" s="30">
        <v>0</v>
      </c>
      <c r="CA109" s="30">
        <v>0</v>
      </c>
      <c r="CB109" s="30">
        <v>0</v>
      </c>
      <c r="CC109" s="30">
        <v>0</v>
      </c>
      <c r="CD109" s="30">
        <v>0</v>
      </c>
      <c r="CE109" s="30">
        <v>3.0303030303030343</v>
      </c>
      <c r="CF109" s="30">
        <v>1.5151515151515171</v>
      </c>
      <c r="CG109" s="30">
        <v>0</v>
      </c>
      <c r="CH109" s="30">
        <v>0</v>
      </c>
      <c r="CI109" s="30">
        <v>2.0202020202020177</v>
      </c>
      <c r="CJ109" s="30">
        <v>0</v>
      </c>
      <c r="CK109" s="30">
        <v>1.0101010101010104</v>
      </c>
      <c r="CL109" s="30">
        <v>39.898989898989896</v>
      </c>
      <c r="CM109" s="30">
        <v>4.0404040404040353</v>
      </c>
      <c r="CN109" s="30">
        <v>6.5656565656565693</v>
      </c>
      <c r="CO109" s="6">
        <v>12.626262626262639</v>
      </c>
      <c r="CP109" s="6">
        <v>0</v>
      </c>
      <c r="CQ109" s="6">
        <v>0</v>
      </c>
      <c r="CR109" s="6">
        <v>0</v>
      </c>
      <c r="CS109" s="6">
        <v>0</v>
      </c>
      <c r="CT109" s="6">
        <v>0</v>
      </c>
      <c r="CU109" s="6">
        <v>0</v>
      </c>
      <c r="CV109" s="100">
        <v>0</v>
      </c>
      <c r="CW109" s="6">
        <f t="shared" si="109"/>
        <v>100.00000000000001</v>
      </c>
    </row>
    <row r="110" spans="2:103" x14ac:dyDescent="0.25">
      <c r="B110" s="2" t="s">
        <v>144</v>
      </c>
      <c r="C110" s="20">
        <v>6.6666666666666602E-3</v>
      </c>
      <c r="D110" s="20">
        <v>0</v>
      </c>
      <c r="E110" s="8">
        <v>0</v>
      </c>
      <c r="F110" s="20">
        <v>0</v>
      </c>
      <c r="G110" s="20">
        <v>0</v>
      </c>
      <c r="H110" s="8">
        <v>0.01</v>
      </c>
      <c r="I110" s="20">
        <v>0</v>
      </c>
      <c r="J110" s="20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0.13666666666666599</v>
      </c>
      <c r="V110" s="8">
        <v>0.31</v>
      </c>
      <c r="W110" s="8">
        <v>0</v>
      </c>
      <c r="X110" s="8">
        <v>6.6666666666666602E-3</v>
      </c>
      <c r="Y110" s="8">
        <v>0</v>
      </c>
      <c r="Z110" s="8">
        <v>6.6666666666666602E-3</v>
      </c>
      <c r="AA110" s="9">
        <v>0</v>
      </c>
      <c r="AB110" s="9">
        <v>0</v>
      </c>
      <c r="AC110" s="20">
        <v>0</v>
      </c>
      <c r="AD110" s="20">
        <v>0</v>
      </c>
      <c r="AE110" s="9">
        <v>0</v>
      </c>
      <c r="AF110" s="114">
        <f t="shared" si="107"/>
        <v>0.47666666666666596</v>
      </c>
      <c r="AL110" s="2" t="s">
        <v>144</v>
      </c>
      <c r="AM110">
        <f t="shared" si="78"/>
        <v>1.3986013986013992</v>
      </c>
      <c r="AN110">
        <f t="shared" si="79"/>
        <v>0</v>
      </c>
      <c r="AO110">
        <f t="shared" si="80"/>
        <v>0</v>
      </c>
      <c r="AP110">
        <f t="shared" si="81"/>
        <v>0</v>
      </c>
      <c r="AQ110">
        <f t="shared" si="82"/>
        <v>0</v>
      </c>
      <c r="AR110">
        <f t="shared" si="83"/>
        <v>2.097902097902101</v>
      </c>
      <c r="AS110">
        <f t="shared" si="84"/>
        <v>0</v>
      </c>
      <c r="AT110">
        <f t="shared" si="85"/>
        <v>0</v>
      </c>
      <c r="AU110">
        <f t="shared" si="86"/>
        <v>0</v>
      </c>
      <c r="AV110">
        <f t="shared" si="87"/>
        <v>0</v>
      </c>
      <c r="AW110">
        <f t="shared" si="88"/>
        <v>0</v>
      </c>
      <c r="AX110">
        <f t="shared" si="89"/>
        <v>0</v>
      </c>
      <c r="AY110">
        <f t="shared" si="90"/>
        <v>0</v>
      </c>
      <c r="AZ110">
        <f t="shared" si="91"/>
        <v>0</v>
      </c>
      <c r="BA110">
        <f t="shared" si="92"/>
        <v>0</v>
      </c>
      <c r="BB110">
        <f t="shared" si="93"/>
        <v>0</v>
      </c>
      <c r="BC110">
        <f t="shared" si="94"/>
        <v>0</v>
      </c>
      <c r="BD110">
        <f t="shared" si="95"/>
        <v>0</v>
      </c>
      <c r="BE110">
        <f t="shared" si="96"/>
        <v>28.67132867132857</v>
      </c>
      <c r="BF110">
        <f t="shared" si="97"/>
        <v>65.034965034965126</v>
      </c>
      <c r="BG110">
        <f t="shared" si="98"/>
        <v>0</v>
      </c>
      <c r="BH110">
        <f t="shared" si="99"/>
        <v>1.3986013986013992</v>
      </c>
      <c r="BI110">
        <f t="shared" si="100"/>
        <v>0</v>
      </c>
      <c r="BJ110">
        <f t="shared" si="101"/>
        <v>1.3986013986013992</v>
      </c>
      <c r="BK110">
        <f t="shared" si="102"/>
        <v>0</v>
      </c>
      <c r="BL110">
        <f t="shared" si="103"/>
        <v>0</v>
      </c>
      <c r="BM110">
        <f t="shared" si="104"/>
        <v>0</v>
      </c>
      <c r="BN110">
        <f t="shared" si="105"/>
        <v>0</v>
      </c>
      <c r="BO110">
        <f t="shared" si="106"/>
        <v>0</v>
      </c>
      <c r="BP110" s="40">
        <f t="shared" si="108"/>
        <v>100</v>
      </c>
      <c r="BS110" s="123" t="s">
        <v>144</v>
      </c>
      <c r="BT110" s="30">
        <v>1.3986013986013992</v>
      </c>
      <c r="BU110" s="30">
        <v>0</v>
      </c>
      <c r="BV110" s="30">
        <v>0</v>
      </c>
      <c r="BW110" s="30">
        <v>0</v>
      </c>
      <c r="BX110" s="30">
        <v>0</v>
      </c>
      <c r="BY110" s="30">
        <v>2.097902097902101</v>
      </c>
      <c r="BZ110" s="30">
        <v>0</v>
      </c>
      <c r="CA110" s="30">
        <v>0</v>
      </c>
      <c r="CB110" s="30">
        <v>0</v>
      </c>
      <c r="CC110" s="30">
        <v>0</v>
      </c>
      <c r="CD110" s="30">
        <v>0</v>
      </c>
      <c r="CE110" s="30">
        <v>0</v>
      </c>
      <c r="CF110" s="30">
        <v>0</v>
      </c>
      <c r="CG110" s="30">
        <v>0</v>
      </c>
      <c r="CH110" s="30">
        <v>0</v>
      </c>
      <c r="CI110" s="30">
        <v>0</v>
      </c>
      <c r="CJ110" s="30">
        <v>0</v>
      </c>
      <c r="CK110" s="30">
        <v>0</v>
      </c>
      <c r="CL110" s="30">
        <v>28.67132867132857</v>
      </c>
      <c r="CM110" s="30">
        <v>65.034965034965126</v>
      </c>
      <c r="CN110" s="30">
        <v>0</v>
      </c>
      <c r="CO110" s="6">
        <v>1.3986013986013992</v>
      </c>
      <c r="CP110" s="6">
        <v>0</v>
      </c>
      <c r="CQ110" s="6">
        <v>1.3986013986013992</v>
      </c>
      <c r="CR110" s="6">
        <v>0</v>
      </c>
      <c r="CS110" s="6">
        <v>0</v>
      </c>
      <c r="CT110" s="6">
        <v>0</v>
      </c>
      <c r="CU110" s="6">
        <v>0</v>
      </c>
      <c r="CV110" s="100">
        <v>0</v>
      </c>
      <c r="CW110" s="6">
        <f t="shared" si="109"/>
        <v>100</v>
      </c>
    </row>
    <row r="111" spans="2:103" x14ac:dyDescent="0.25">
      <c r="B111" s="2" t="s">
        <v>145</v>
      </c>
      <c r="C111" s="20">
        <v>0.01</v>
      </c>
      <c r="D111" s="20">
        <v>0</v>
      </c>
      <c r="E111" s="8">
        <v>0</v>
      </c>
      <c r="F111" s="20">
        <v>0</v>
      </c>
      <c r="G111" s="20">
        <v>0</v>
      </c>
      <c r="H111" s="8">
        <v>1.3333333333333299E-2</v>
      </c>
      <c r="I111" s="20">
        <v>0</v>
      </c>
      <c r="J111" s="20">
        <v>0</v>
      </c>
      <c r="K111" s="8">
        <v>0</v>
      </c>
      <c r="L111" s="8">
        <v>0</v>
      </c>
      <c r="M111" s="8">
        <v>0</v>
      </c>
      <c r="N111" s="8">
        <v>6.6666666666666602E-3</v>
      </c>
      <c r="O111" s="8">
        <v>0</v>
      </c>
      <c r="P111" s="8">
        <v>0</v>
      </c>
      <c r="Q111" s="8">
        <v>3.3333333333333301E-3</v>
      </c>
      <c r="R111" s="8">
        <v>3.3333333333333301E-3</v>
      </c>
      <c r="S111" s="8">
        <v>0</v>
      </c>
      <c r="T111" s="8">
        <v>6.6666666666666602E-3</v>
      </c>
      <c r="U111" s="8">
        <v>0.11333333333333299</v>
      </c>
      <c r="V111" s="8">
        <v>0.2</v>
      </c>
      <c r="W111" s="8">
        <v>3.3333333333333301E-3</v>
      </c>
      <c r="X111" s="8">
        <v>0.02</v>
      </c>
      <c r="Y111" s="8">
        <v>0</v>
      </c>
      <c r="Z111" s="8">
        <v>0</v>
      </c>
      <c r="AA111" s="9">
        <v>0</v>
      </c>
      <c r="AB111" s="9">
        <v>0</v>
      </c>
      <c r="AC111" s="20">
        <v>0</v>
      </c>
      <c r="AD111" s="20">
        <v>0</v>
      </c>
      <c r="AE111" s="9">
        <v>0</v>
      </c>
      <c r="AF111" s="114">
        <f t="shared" si="107"/>
        <v>0.37999999999999967</v>
      </c>
      <c r="AL111" s="2" t="s">
        <v>145</v>
      </c>
      <c r="AM111">
        <f t="shared" si="78"/>
        <v>2.6315789473684235</v>
      </c>
      <c r="AN111">
        <f t="shared" si="79"/>
        <v>0</v>
      </c>
      <c r="AO111">
        <f t="shared" si="80"/>
        <v>0</v>
      </c>
      <c r="AP111">
        <f t="shared" si="81"/>
        <v>0</v>
      </c>
      <c r="AQ111">
        <f t="shared" si="82"/>
        <v>0</v>
      </c>
      <c r="AR111">
        <f t="shared" si="83"/>
        <v>3.5087719298245554</v>
      </c>
      <c r="AS111">
        <f t="shared" si="84"/>
        <v>0</v>
      </c>
      <c r="AT111">
        <f t="shared" si="85"/>
        <v>0</v>
      </c>
      <c r="AU111">
        <f t="shared" si="86"/>
        <v>0</v>
      </c>
      <c r="AV111">
        <f t="shared" si="87"/>
        <v>0</v>
      </c>
      <c r="AW111">
        <f t="shared" si="88"/>
        <v>0</v>
      </c>
      <c r="AX111">
        <f t="shared" si="89"/>
        <v>1.7543859649122804</v>
      </c>
      <c r="AY111">
        <f t="shared" si="90"/>
        <v>0</v>
      </c>
      <c r="AZ111">
        <f t="shared" si="91"/>
        <v>0</v>
      </c>
      <c r="BA111">
        <f t="shared" si="92"/>
        <v>0.87719298245614019</v>
      </c>
      <c r="BB111">
        <f t="shared" si="93"/>
        <v>0.87719298245614019</v>
      </c>
      <c r="BC111">
        <f t="shared" si="94"/>
        <v>0</v>
      </c>
      <c r="BD111">
        <f t="shared" si="95"/>
        <v>1.7543859649122804</v>
      </c>
      <c r="BE111">
        <f t="shared" si="96"/>
        <v>29.82456140350871</v>
      </c>
      <c r="BF111">
        <f t="shared" si="97"/>
        <v>52.631578947368467</v>
      </c>
      <c r="BG111">
        <f t="shared" si="98"/>
        <v>0.87719298245614019</v>
      </c>
      <c r="BH111">
        <f t="shared" si="99"/>
        <v>5.2631578947368469</v>
      </c>
      <c r="BI111">
        <f t="shared" si="100"/>
        <v>0</v>
      </c>
      <c r="BJ111">
        <f t="shared" si="101"/>
        <v>0</v>
      </c>
      <c r="BK111">
        <f t="shared" si="102"/>
        <v>0</v>
      </c>
      <c r="BL111">
        <f t="shared" si="103"/>
        <v>0</v>
      </c>
      <c r="BM111">
        <f t="shared" si="104"/>
        <v>0</v>
      </c>
      <c r="BN111">
        <f t="shared" si="105"/>
        <v>0</v>
      </c>
      <c r="BO111">
        <f t="shared" si="106"/>
        <v>0</v>
      </c>
      <c r="BP111" s="40">
        <f t="shared" si="108"/>
        <v>99.999999999999986</v>
      </c>
      <c r="BS111" s="123" t="s">
        <v>145</v>
      </c>
      <c r="BT111" s="30">
        <v>2.6315789473684235</v>
      </c>
      <c r="BU111" s="30">
        <v>0</v>
      </c>
      <c r="BV111" s="30">
        <v>0</v>
      </c>
      <c r="BW111" s="30">
        <v>0</v>
      </c>
      <c r="BX111" s="30">
        <v>0</v>
      </c>
      <c r="BY111" s="30">
        <v>3.5087719298245554</v>
      </c>
      <c r="BZ111" s="30">
        <v>0</v>
      </c>
      <c r="CA111" s="30">
        <v>0</v>
      </c>
      <c r="CB111" s="30">
        <v>0</v>
      </c>
      <c r="CC111" s="30">
        <v>0</v>
      </c>
      <c r="CD111" s="30">
        <v>0</v>
      </c>
      <c r="CE111" s="30">
        <v>1.7543859649122804</v>
      </c>
      <c r="CF111" s="30">
        <v>0</v>
      </c>
      <c r="CG111" s="30">
        <v>0</v>
      </c>
      <c r="CH111" s="30">
        <v>0.87719298245614019</v>
      </c>
      <c r="CI111" s="30">
        <v>0.87719298245614019</v>
      </c>
      <c r="CJ111" s="30">
        <v>0</v>
      </c>
      <c r="CK111" s="30">
        <v>1.7543859649122804</v>
      </c>
      <c r="CL111" s="30">
        <v>29.82456140350871</v>
      </c>
      <c r="CM111" s="30">
        <v>52.631578947368467</v>
      </c>
      <c r="CN111" s="30">
        <v>0.87719298245614019</v>
      </c>
      <c r="CO111" s="6">
        <v>5.2631578947368469</v>
      </c>
      <c r="CP111" s="6">
        <v>0</v>
      </c>
      <c r="CQ111" s="6">
        <v>0</v>
      </c>
      <c r="CR111" s="6">
        <v>0</v>
      </c>
      <c r="CS111" s="6">
        <v>0</v>
      </c>
      <c r="CT111" s="6">
        <v>0</v>
      </c>
      <c r="CU111" s="6">
        <v>0</v>
      </c>
      <c r="CV111" s="100">
        <v>0</v>
      </c>
      <c r="CW111" s="6">
        <f t="shared" si="109"/>
        <v>99.999999999999986</v>
      </c>
    </row>
    <row r="112" spans="2:103" x14ac:dyDescent="0.25">
      <c r="B112" s="2" t="s">
        <v>146</v>
      </c>
      <c r="C112" s="20">
        <v>0.01</v>
      </c>
      <c r="D112" s="20">
        <v>0</v>
      </c>
      <c r="E112" s="8">
        <v>0</v>
      </c>
      <c r="F112" s="20">
        <v>0</v>
      </c>
      <c r="G112" s="20">
        <v>0</v>
      </c>
      <c r="H112" s="8">
        <v>3.3333333333333301E-3</v>
      </c>
      <c r="I112" s="20">
        <v>0</v>
      </c>
      <c r="J112" s="20">
        <v>0</v>
      </c>
      <c r="K112" s="8">
        <v>0</v>
      </c>
      <c r="L112" s="8">
        <v>0</v>
      </c>
      <c r="M112" s="8">
        <v>0</v>
      </c>
      <c r="N112" s="8">
        <v>0</v>
      </c>
      <c r="O112" s="8">
        <v>3.3333333333333301E-3</v>
      </c>
      <c r="P112" s="8">
        <v>0</v>
      </c>
      <c r="Q112" s="8">
        <v>0</v>
      </c>
      <c r="R112" s="8">
        <v>0</v>
      </c>
      <c r="S112" s="8">
        <v>0</v>
      </c>
      <c r="T112" s="8">
        <v>6.6666666666666602E-3</v>
      </c>
      <c r="U112" s="8">
        <v>0.233333333333333</v>
      </c>
      <c r="V112" s="8">
        <v>0.15</v>
      </c>
      <c r="W112" s="8">
        <v>3.3333333333333298E-2</v>
      </c>
      <c r="X112" s="8">
        <v>1.3333333333333299E-2</v>
      </c>
      <c r="Y112" s="8">
        <v>0</v>
      </c>
      <c r="Z112" s="8">
        <v>0</v>
      </c>
      <c r="AA112" s="9">
        <v>0</v>
      </c>
      <c r="AB112" s="9">
        <v>0</v>
      </c>
      <c r="AC112" s="20">
        <v>0</v>
      </c>
      <c r="AD112" s="20">
        <v>0</v>
      </c>
      <c r="AE112" s="9">
        <v>0</v>
      </c>
      <c r="AF112" s="114">
        <f t="shared" si="107"/>
        <v>0.45333333333333292</v>
      </c>
      <c r="AL112" s="2" t="s">
        <v>146</v>
      </c>
      <c r="AM112">
        <f t="shared" si="78"/>
        <v>2.2058823529411784</v>
      </c>
      <c r="AN112">
        <f t="shared" si="79"/>
        <v>0</v>
      </c>
      <c r="AO112">
        <f t="shared" si="80"/>
        <v>0</v>
      </c>
      <c r="AP112">
        <f t="shared" si="81"/>
        <v>0</v>
      </c>
      <c r="AQ112">
        <f t="shared" si="82"/>
        <v>0</v>
      </c>
      <c r="AR112">
        <f t="shared" si="83"/>
        <v>0.73529411764705876</v>
      </c>
      <c r="AS112">
        <f t="shared" si="84"/>
        <v>0</v>
      </c>
      <c r="AT112">
        <f t="shared" si="85"/>
        <v>0</v>
      </c>
      <c r="AU112">
        <f t="shared" si="86"/>
        <v>0</v>
      </c>
      <c r="AV112">
        <f t="shared" si="87"/>
        <v>0</v>
      </c>
      <c r="AW112">
        <f t="shared" si="88"/>
        <v>0</v>
      </c>
      <c r="AX112">
        <f t="shared" si="89"/>
        <v>0</v>
      </c>
      <c r="AY112">
        <f t="shared" si="90"/>
        <v>0.73529411764705876</v>
      </c>
      <c r="AZ112">
        <f t="shared" si="91"/>
        <v>0</v>
      </c>
      <c r="BA112">
        <f t="shared" si="92"/>
        <v>0</v>
      </c>
      <c r="BB112">
        <f t="shared" si="93"/>
        <v>0</v>
      </c>
      <c r="BC112">
        <f t="shared" si="94"/>
        <v>0</v>
      </c>
      <c r="BD112">
        <f t="shared" si="95"/>
        <v>1.4705882352941175</v>
      </c>
      <c r="BE112">
        <f t="shared" si="96"/>
        <v>51.470588235294095</v>
      </c>
      <c r="BF112">
        <f t="shared" si="97"/>
        <v>33.08823529411768</v>
      </c>
      <c r="BG112">
        <f t="shared" si="98"/>
        <v>7.352941176470587</v>
      </c>
      <c r="BH112">
        <f t="shared" si="99"/>
        <v>2.9411764705882306</v>
      </c>
      <c r="BI112">
        <f t="shared" si="100"/>
        <v>0</v>
      </c>
      <c r="BJ112">
        <f t="shared" si="101"/>
        <v>0</v>
      </c>
      <c r="BK112">
        <f t="shared" si="102"/>
        <v>0</v>
      </c>
      <c r="BL112">
        <f t="shared" si="103"/>
        <v>0</v>
      </c>
      <c r="BM112">
        <f t="shared" si="104"/>
        <v>0</v>
      </c>
      <c r="BN112">
        <f t="shared" si="105"/>
        <v>0</v>
      </c>
      <c r="BO112">
        <f t="shared" si="106"/>
        <v>0</v>
      </c>
      <c r="BP112" s="40">
        <f t="shared" si="108"/>
        <v>100</v>
      </c>
      <c r="BS112" s="123" t="s">
        <v>146</v>
      </c>
      <c r="BT112" s="30">
        <v>2.2058823529411784</v>
      </c>
      <c r="BU112" s="30">
        <v>0</v>
      </c>
      <c r="BV112" s="30">
        <v>0</v>
      </c>
      <c r="BW112" s="30">
        <v>0</v>
      </c>
      <c r="BX112" s="30">
        <v>0</v>
      </c>
      <c r="BY112" s="30">
        <v>0.73529411764705876</v>
      </c>
      <c r="BZ112" s="30">
        <v>0</v>
      </c>
      <c r="CA112" s="30">
        <v>0</v>
      </c>
      <c r="CB112" s="30">
        <v>0</v>
      </c>
      <c r="CC112" s="30">
        <v>0</v>
      </c>
      <c r="CD112" s="30">
        <v>0</v>
      </c>
      <c r="CE112" s="30">
        <v>0</v>
      </c>
      <c r="CF112" s="30">
        <v>0.73529411764705876</v>
      </c>
      <c r="CG112" s="30">
        <v>0</v>
      </c>
      <c r="CH112" s="30">
        <v>0</v>
      </c>
      <c r="CI112" s="30">
        <v>0</v>
      </c>
      <c r="CJ112" s="30">
        <v>0</v>
      </c>
      <c r="CK112" s="30">
        <v>1.4705882352941175</v>
      </c>
      <c r="CL112" s="30">
        <v>51.470588235294095</v>
      </c>
      <c r="CM112" s="30">
        <v>33.08823529411768</v>
      </c>
      <c r="CN112" s="30">
        <v>7.352941176470587</v>
      </c>
      <c r="CO112" s="6">
        <v>2.9411764705882306</v>
      </c>
      <c r="CP112" s="6">
        <v>0</v>
      </c>
      <c r="CQ112" s="6">
        <v>0</v>
      </c>
      <c r="CR112" s="6">
        <v>0</v>
      </c>
      <c r="CS112" s="6">
        <v>0</v>
      </c>
      <c r="CT112" s="6">
        <v>0</v>
      </c>
      <c r="CU112" s="6">
        <v>0</v>
      </c>
      <c r="CV112" s="100">
        <v>0</v>
      </c>
      <c r="CW112" s="6">
        <f t="shared" si="109"/>
        <v>100</v>
      </c>
    </row>
    <row r="113" spans="2:103" x14ac:dyDescent="0.25">
      <c r="B113" s="2" t="s">
        <v>147</v>
      </c>
      <c r="C113" s="107">
        <v>2.6666666666666599E-2</v>
      </c>
      <c r="D113" s="107">
        <v>0</v>
      </c>
      <c r="E113" s="114">
        <v>0</v>
      </c>
      <c r="F113" s="107">
        <v>0</v>
      </c>
      <c r="G113" s="107">
        <v>0</v>
      </c>
      <c r="H113" s="114">
        <v>1.3333333333333299E-2</v>
      </c>
      <c r="I113" s="107">
        <v>1.3333333333333299E-2</v>
      </c>
      <c r="J113" s="107">
        <v>0</v>
      </c>
      <c r="K113" s="114">
        <v>0</v>
      </c>
      <c r="L113" s="114">
        <v>0</v>
      </c>
      <c r="M113" s="114">
        <v>0</v>
      </c>
      <c r="N113" s="114">
        <v>0</v>
      </c>
      <c r="O113" s="114">
        <v>3.3333333333333301E-3</v>
      </c>
      <c r="P113" s="114">
        <v>0</v>
      </c>
      <c r="Q113" s="114">
        <v>3.3333333333333301E-3</v>
      </c>
      <c r="R113" s="114">
        <v>3.3333333333333301E-3</v>
      </c>
      <c r="S113" s="114">
        <v>0</v>
      </c>
      <c r="T113" s="114">
        <v>0</v>
      </c>
      <c r="U113" s="114">
        <v>0.13</v>
      </c>
      <c r="V113" s="114">
        <v>0.473333333333333</v>
      </c>
      <c r="W113" s="114">
        <v>2.6666666666666599E-2</v>
      </c>
      <c r="X113" s="114">
        <v>4.6666666666666599E-2</v>
      </c>
      <c r="Y113" s="114">
        <v>0</v>
      </c>
      <c r="Z113" s="114">
        <v>0</v>
      </c>
      <c r="AA113" s="115">
        <v>0</v>
      </c>
      <c r="AB113" s="115">
        <v>0</v>
      </c>
      <c r="AC113" s="107">
        <v>0</v>
      </c>
      <c r="AD113" s="107">
        <v>0</v>
      </c>
      <c r="AE113" s="116">
        <v>0</v>
      </c>
      <c r="AF113" s="114">
        <f t="shared" si="107"/>
        <v>0.73999999999999944</v>
      </c>
      <c r="AL113" s="2" t="s">
        <v>147</v>
      </c>
      <c r="AM113">
        <f t="shared" si="78"/>
        <v>3.603603603603597</v>
      </c>
      <c r="AN113">
        <f t="shared" si="79"/>
        <v>0</v>
      </c>
      <c r="AO113">
        <f t="shared" si="80"/>
        <v>0</v>
      </c>
      <c r="AP113">
        <f t="shared" si="81"/>
        <v>0</v>
      </c>
      <c r="AQ113">
        <f t="shared" si="82"/>
        <v>0</v>
      </c>
      <c r="AR113">
        <f t="shared" si="83"/>
        <v>1.8018018018017985</v>
      </c>
      <c r="AS113">
        <f t="shared" si="84"/>
        <v>1.8018018018017985</v>
      </c>
      <c r="AT113">
        <f t="shared" si="85"/>
        <v>0</v>
      </c>
      <c r="AU113">
        <f t="shared" si="86"/>
        <v>0</v>
      </c>
      <c r="AV113">
        <f t="shared" si="87"/>
        <v>0</v>
      </c>
      <c r="AW113">
        <f t="shared" si="88"/>
        <v>0</v>
      </c>
      <c r="AX113">
        <f t="shared" si="89"/>
        <v>0</v>
      </c>
      <c r="AY113">
        <f t="shared" si="90"/>
        <v>0.45045045045045035</v>
      </c>
      <c r="AZ113">
        <f t="shared" si="91"/>
        <v>0</v>
      </c>
      <c r="BA113">
        <f t="shared" si="92"/>
        <v>0.45045045045045035</v>
      </c>
      <c r="BB113">
        <f t="shared" si="93"/>
        <v>0.45045045045045035</v>
      </c>
      <c r="BC113">
        <f t="shared" si="94"/>
        <v>0</v>
      </c>
      <c r="BD113">
        <f t="shared" si="95"/>
        <v>0</v>
      </c>
      <c r="BE113">
        <f t="shared" si="96"/>
        <v>17.567567567567583</v>
      </c>
      <c r="BF113">
        <f t="shared" si="97"/>
        <v>63.96396396396397</v>
      </c>
      <c r="BG113">
        <f t="shared" si="98"/>
        <v>3.603603603603597</v>
      </c>
      <c r="BH113">
        <f t="shared" si="99"/>
        <v>6.3063063063063023</v>
      </c>
      <c r="BI113">
        <f t="shared" si="100"/>
        <v>0</v>
      </c>
      <c r="BJ113">
        <f t="shared" si="101"/>
        <v>0</v>
      </c>
      <c r="BK113">
        <f t="shared" si="102"/>
        <v>0</v>
      </c>
      <c r="BL113">
        <f t="shared" si="103"/>
        <v>0</v>
      </c>
      <c r="BM113">
        <f t="shared" si="104"/>
        <v>0</v>
      </c>
      <c r="BN113">
        <f t="shared" si="105"/>
        <v>0</v>
      </c>
      <c r="BO113">
        <f t="shared" si="106"/>
        <v>0</v>
      </c>
      <c r="BP113" s="40">
        <f t="shared" si="108"/>
        <v>100</v>
      </c>
      <c r="BS113" s="123" t="s">
        <v>147</v>
      </c>
      <c r="BT113" s="30">
        <v>3.603603603603597</v>
      </c>
      <c r="BU113" s="30">
        <v>0</v>
      </c>
      <c r="BV113" s="30">
        <v>0</v>
      </c>
      <c r="BW113" s="30">
        <v>0</v>
      </c>
      <c r="BX113" s="30">
        <v>0</v>
      </c>
      <c r="BY113" s="30">
        <v>1.8018018018017985</v>
      </c>
      <c r="BZ113" s="30">
        <v>1.8018018018017985</v>
      </c>
      <c r="CA113" s="30">
        <v>0</v>
      </c>
      <c r="CB113" s="30">
        <v>0</v>
      </c>
      <c r="CC113" s="30">
        <v>0</v>
      </c>
      <c r="CD113" s="30">
        <v>0</v>
      </c>
      <c r="CE113" s="30">
        <v>0</v>
      </c>
      <c r="CF113" s="30">
        <v>0.45045045045045035</v>
      </c>
      <c r="CG113" s="30">
        <v>0</v>
      </c>
      <c r="CH113" s="30">
        <v>0.45045045045045035</v>
      </c>
      <c r="CI113" s="30">
        <v>0.45045045045045035</v>
      </c>
      <c r="CJ113" s="30">
        <v>0</v>
      </c>
      <c r="CK113" s="30">
        <v>0</v>
      </c>
      <c r="CL113" s="30">
        <v>17.567567567567583</v>
      </c>
      <c r="CM113" s="30">
        <v>63.96396396396397</v>
      </c>
      <c r="CN113" s="30">
        <v>3.603603603603597</v>
      </c>
      <c r="CO113" s="6">
        <v>6.3063063063063023</v>
      </c>
      <c r="CP113" s="6">
        <v>0</v>
      </c>
      <c r="CQ113" s="6">
        <v>0</v>
      </c>
      <c r="CR113" s="6">
        <v>0</v>
      </c>
      <c r="CS113" s="6">
        <v>0</v>
      </c>
      <c r="CT113" s="6">
        <v>0</v>
      </c>
      <c r="CU113" s="6">
        <v>0</v>
      </c>
      <c r="CV113" s="100">
        <v>0</v>
      </c>
      <c r="CW113" s="6">
        <f t="shared" si="109"/>
        <v>100</v>
      </c>
      <c r="CY113" s="6"/>
    </row>
    <row r="114" spans="2:103" x14ac:dyDescent="0.25">
      <c r="B114" s="2" t="s">
        <v>148</v>
      </c>
      <c r="C114" s="19">
        <v>3.6666666666666597E-2</v>
      </c>
      <c r="D114" s="19">
        <v>0</v>
      </c>
      <c r="E114" s="3">
        <v>0</v>
      </c>
      <c r="F114" s="19">
        <v>0</v>
      </c>
      <c r="G114" s="19">
        <v>0</v>
      </c>
      <c r="H114" s="3">
        <v>0</v>
      </c>
      <c r="I114" s="19">
        <v>0</v>
      </c>
      <c r="J114" s="19">
        <v>0</v>
      </c>
      <c r="K114" s="3">
        <v>0</v>
      </c>
      <c r="L114" s="3">
        <v>0</v>
      </c>
      <c r="M114" s="3">
        <v>0</v>
      </c>
      <c r="N114" s="3">
        <v>0</v>
      </c>
      <c r="O114" s="3">
        <v>6.6666666666666602E-3</v>
      </c>
      <c r="P114" s="3">
        <v>0</v>
      </c>
      <c r="Q114" s="3">
        <v>0</v>
      </c>
      <c r="R114" s="3">
        <v>0</v>
      </c>
      <c r="S114" s="3">
        <v>0</v>
      </c>
      <c r="T114" s="3">
        <v>3.3333333333333301E-3</v>
      </c>
      <c r="U114" s="3">
        <v>0.36</v>
      </c>
      <c r="V114" s="3">
        <v>0.163333333333333</v>
      </c>
      <c r="W114" s="3">
        <v>9.6666666666666595E-2</v>
      </c>
      <c r="X114" s="3">
        <v>4.33333333333333E-2</v>
      </c>
      <c r="Y114" s="3">
        <v>0</v>
      </c>
      <c r="Z114" s="3">
        <v>0</v>
      </c>
      <c r="AA114" s="4">
        <v>0</v>
      </c>
      <c r="AB114" s="4">
        <v>0</v>
      </c>
      <c r="AC114" s="19">
        <v>0</v>
      </c>
      <c r="AD114" s="19">
        <v>0</v>
      </c>
      <c r="AE114" s="9">
        <v>0</v>
      </c>
      <c r="AF114" s="114">
        <f t="shared" si="107"/>
        <v>0.70999999999999952</v>
      </c>
      <c r="AL114" s="2" t="s">
        <v>148</v>
      </c>
      <c r="AM114">
        <f t="shared" si="78"/>
        <v>5.1643192488262848</v>
      </c>
      <c r="AN114">
        <f t="shared" si="79"/>
        <v>0</v>
      </c>
      <c r="AO114">
        <f t="shared" si="80"/>
        <v>0</v>
      </c>
      <c r="AP114">
        <f t="shared" si="81"/>
        <v>0</v>
      </c>
      <c r="AQ114">
        <f t="shared" si="82"/>
        <v>0</v>
      </c>
      <c r="AR114">
        <f t="shared" si="83"/>
        <v>0</v>
      </c>
      <c r="AS114">
        <f t="shared" si="84"/>
        <v>0</v>
      </c>
      <c r="AT114">
        <f t="shared" si="85"/>
        <v>0</v>
      </c>
      <c r="AU114">
        <f t="shared" si="86"/>
        <v>0</v>
      </c>
      <c r="AV114">
        <f t="shared" si="87"/>
        <v>0</v>
      </c>
      <c r="AW114">
        <f t="shared" si="88"/>
        <v>0</v>
      </c>
      <c r="AX114">
        <f t="shared" si="89"/>
        <v>0</v>
      </c>
      <c r="AY114">
        <f t="shared" si="90"/>
        <v>0.93896713615023442</v>
      </c>
      <c r="AZ114">
        <f t="shared" si="91"/>
        <v>0</v>
      </c>
      <c r="BA114">
        <f t="shared" si="92"/>
        <v>0</v>
      </c>
      <c r="BB114">
        <f t="shared" si="93"/>
        <v>0</v>
      </c>
      <c r="BC114">
        <f t="shared" si="94"/>
        <v>0</v>
      </c>
      <c r="BD114">
        <f t="shared" si="95"/>
        <v>0.46948356807511721</v>
      </c>
      <c r="BE114">
        <f t="shared" si="96"/>
        <v>50.704225352112708</v>
      </c>
      <c r="BF114">
        <f t="shared" si="97"/>
        <v>23.00469483568072</v>
      </c>
      <c r="BG114">
        <f t="shared" si="98"/>
        <v>13.615023474178402</v>
      </c>
      <c r="BH114">
        <f t="shared" si="99"/>
        <v>6.103286384976526</v>
      </c>
      <c r="BI114">
        <f t="shared" si="100"/>
        <v>0</v>
      </c>
      <c r="BJ114">
        <f t="shared" si="101"/>
        <v>0</v>
      </c>
      <c r="BK114">
        <f t="shared" si="102"/>
        <v>0</v>
      </c>
      <c r="BL114">
        <f t="shared" si="103"/>
        <v>0</v>
      </c>
      <c r="BM114">
        <f t="shared" si="104"/>
        <v>0</v>
      </c>
      <c r="BN114">
        <f t="shared" si="105"/>
        <v>0</v>
      </c>
      <c r="BO114">
        <f t="shared" si="106"/>
        <v>0</v>
      </c>
      <c r="BP114" s="40">
        <f t="shared" si="108"/>
        <v>99.999999999999986</v>
      </c>
      <c r="BR114" s="6"/>
      <c r="BS114" s="123" t="s">
        <v>148</v>
      </c>
      <c r="BT114" s="30">
        <v>5.1643192488262848</v>
      </c>
      <c r="BU114" s="30">
        <v>0</v>
      </c>
      <c r="BV114" s="30">
        <v>0</v>
      </c>
      <c r="BW114" s="30">
        <v>0</v>
      </c>
      <c r="BX114" s="30">
        <v>0</v>
      </c>
      <c r="BY114" s="30">
        <v>0</v>
      </c>
      <c r="BZ114" s="30">
        <v>0</v>
      </c>
      <c r="CA114" s="30">
        <v>0</v>
      </c>
      <c r="CB114" s="30">
        <v>0</v>
      </c>
      <c r="CC114" s="30">
        <v>0</v>
      </c>
      <c r="CD114" s="30">
        <v>0</v>
      </c>
      <c r="CE114" s="30">
        <v>0</v>
      </c>
      <c r="CF114" s="30">
        <v>0.93896713615023442</v>
      </c>
      <c r="CG114" s="30">
        <v>0</v>
      </c>
      <c r="CH114" s="30">
        <v>0</v>
      </c>
      <c r="CI114" s="30">
        <v>0</v>
      </c>
      <c r="CJ114" s="30">
        <v>0</v>
      </c>
      <c r="CK114" s="30">
        <v>0.46948356807511721</v>
      </c>
      <c r="CL114" s="30">
        <v>50.704225352112708</v>
      </c>
      <c r="CM114" s="30">
        <v>23.00469483568072</v>
      </c>
      <c r="CN114" s="30">
        <v>13.615023474178402</v>
      </c>
      <c r="CO114" s="6">
        <v>6.103286384976526</v>
      </c>
      <c r="CP114" s="6">
        <v>0</v>
      </c>
      <c r="CQ114" s="6">
        <v>0</v>
      </c>
      <c r="CR114" s="6">
        <v>0</v>
      </c>
      <c r="CS114" s="6">
        <v>0</v>
      </c>
      <c r="CT114" s="6">
        <v>0</v>
      </c>
      <c r="CU114" s="6">
        <v>0</v>
      </c>
      <c r="CV114" s="100">
        <v>0</v>
      </c>
      <c r="CW114" s="6">
        <f t="shared" si="109"/>
        <v>99.999999999999986</v>
      </c>
    </row>
    <row r="115" spans="2:103" x14ac:dyDescent="0.25">
      <c r="B115" s="2" t="s">
        <v>149</v>
      </c>
      <c r="C115" s="19">
        <v>0.06</v>
      </c>
      <c r="D115" s="19">
        <v>0</v>
      </c>
      <c r="E115" s="3">
        <v>0</v>
      </c>
      <c r="F115" s="19">
        <v>0</v>
      </c>
      <c r="G115" s="19">
        <v>0</v>
      </c>
      <c r="H115" s="3">
        <v>0</v>
      </c>
      <c r="I115" s="19">
        <v>1.3333333333333299E-2</v>
      </c>
      <c r="J115" s="19">
        <v>0</v>
      </c>
      <c r="K115" s="3">
        <v>0</v>
      </c>
      <c r="L115" s="3">
        <v>0</v>
      </c>
      <c r="M115" s="3">
        <v>0</v>
      </c>
      <c r="N115" s="3">
        <v>0</v>
      </c>
      <c r="O115" s="3">
        <v>1.3333333333333299E-2</v>
      </c>
      <c r="P115" s="3">
        <v>0</v>
      </c>
      <c r="Q115" s="3">
        <v>3.3333333333333301E-3</v>
      </c>
      <c r="R115" s="3">
        <v>0</v>
      </c>
      <c r="S115" s="3">
        <v>0</v>
      </c>
      <c r="T115" s="3">
        <v>6.6666666666666602E-3</v>
      </c>
      <c r="U115" s="3">
        <v>0.32333333333333297</v>
      </c>
      <c r="V115" s="3">
        <v>2.33333333333333E-2</v>
      </c>
      <c r="W115" s="3">
        <v>4.33333333333333E-2</v>
      </c>
      <c r="X115" s="3">
        <v>0.13666666666666599</v>
      </c>
      <c r="Y115" s="3">
        <v>0</v>
      </c>
      <c r="Z115" s="3">
        <v>0</v>
      </c>
      <c r="AA115" s="4">
        <v>0</v>
      </c>
      <c r="AB115" s="4">
        <v>0</v>
      </c>
      <c r="AC115" s="19">
        <v>0</v>
      </c>
      <c r="AD115" s="19">
        <v>0</v>
      </c>
      <c r="AE115" s="9">
        <v>0</v>
      </c>
      <c r="AF115" s="114">
        <f t="shared" si="107"/>
        <v>0.62333333333333218</v>
      </c>
      <c r="AL115" s="2" t="s">
        <v>149</v>
      </c>
      <c r="AM115">
        <f t="shared" si="78"/>
        <v>9.6256684491978781</v>
      </c>
      <c r="AN115">
        <f t="shared" si="79"/>
        <v>0</v>
      </c>
      <c r="AO115">
        <f t="shared" si="80"/>
        <v>0</v>
      </c>
      <c r="AP115">
        <f t="shared" si="81"/>
        <v>0</v>
      </c>
      <c r="AQ115">
        <f t="shared" si="82"/>
        <v>0</v>
      </c>
      <c r="AR115">
        <f t="shared" si="83"/>
        <v>0</v>
      </c>
      <c r="AS115">
        <f t="shared" si="84"/>
        <v>2.1390374331550785</v>
      </c>
      <c r="AT115">
        <f t="shared" si="85"/>
        <v>0</v>
      </c>
      <c r="AU115">
        <f t="shared" si="86"/>
        <v>0</v>
      </c>
      <c r="AV115">
        <f t="shared" si="87"/>
        <v>0</v>
      </c>
      <c r="AW115">
        <f t="shared" si="88"/>
        <v>0</v>
      </c>
      <c r="AX115">
        <f t="shared" si="89"/>
        <v>0</v>
      </c>
      <c r="AY115">
        <f t="shared" si="90"/>
        <v>2.1390374331550785</v>
      </c>
      <c r="AZ115">
        <f t="shared" si="91"/>
        <v>0</v>
      </c>
      <c r="BA115">
        <f t="shared" si="92"/>
        <v>0.53475935828877053</v>
      </c>
      <c r="BB115">
        <f t="shared" si="93"/>
        <v>0</v>
      </c>
      <c r="BC115">
        <f t="shared" si="94"/>
        <v>0</v>
      </c>
      <c r="BD115">
        <f t="shared" si="95"/>
        <v>1.0695187165775411</v>
      </c>
      <c r="BE115">
        <f t="shared" si="96"/>
        <v>51.871657754010741</v>
      </c>
      <c r="BF115">
        <f t="shared" si="97"/>
        <v>3.743315508021392</v>
      </c>
      <c r="BG115">
        <f t="shared" si="98"/>
        <v>6.9518716577540189</v>
      </c>
      <c r="BH115">
        <f t="shared" si="99"/>
        <v>21.925133689839502</v>
      </c>
      <c r="BI115">
        <f t="shared" si="100"/>
        <v>0</v>
      </c>
      <c r="BJ115">
        <f t="shared" si="101"/>
        <v>0</v>
      </c>
      <c r="BK115">
        <f t="shared" si="102"/>
        <v>0</v>
      </c>
      <c r="BL115">
        <f t="shared" si="103"/>
        <v>0</v>
      </c>
      <c r="BM115">
        <f t="shared" si="104"/>
        <v>0</v>
      </c>
      <c r="BN115">
        <f t="shared" si="105"/>
        <v>0</v>
      </c>
      <c r="BO115">
        <f t="shared" si="106"/>
        <v>0</v>
      </c>
      <c r="BP115" s="40">
        <f t="shared" si="108"/>
        <v>100</v>
      </c>
      <c r="BS115" s="123" t="s">
        <v>149</v>
      </c>
      <c r="BT115" s="6">
        <v>9.6256684491978781</v>
      </c>
      <c r="BU115" s="30">
        <v>0</v>
      </c>
      <c r="BV115" s="30">
        <v>0</v>
      </c>
      <c r="BW115" s="30">
        <v>0</v>
      </c>
      <c r="BX115" s="30">
        <v>0</v>
      </c>
      <c r="BY115" s="30">
        <v>0</v>
      </c>
      <c r="BZ115" s="30">
        <v>2.1390374331550785</v>
      </c>
      <c r="CA115" s="30">
        <v>0</v>
      </c>
      <c r="CB115" s="30">
        <v>0</v>
      </c>
      <c r="CC115" s="30">
        <v>0</v>
      </c>
      <c r="CD115" s="30">
        <v>0</v>
      </c>
      <c r="CE115" s="30">
        <v>0</v>
      </c>
      <c r="CF115" s="30">
        <v>2.1390374331550785</v>
      </c>
      <c r="CG115" s="30">
        <v>0</v>
      </c>
      <c r="CH115" s="30">
        <v>0.53475935828877053</v>
      </c>
      <c r="CI115" s="30">
        <v>0</v>
      </c>
      <c r="CJ115" s="30">
        <v>0</v>
      </c>
      <c r="CK115" s="30">
        <v>1.0695187165775411</v>
      </c>
      <c r="CL115" s="30">
        <v>51.871657754010741</v>
      </c>
      <c r="CM115" s="30">
        <v>3.743315508021392</v>
      </c>
      <c r="CN115" s="30">
        <v>6.9518716577540189</v>
      </c>
      <c r="CO115" s="6">
        <v>21.925133689839502</v>
      </c>
      <c r="CP115" s="6">
        <v>0</v>
      </c>
      <c r="CQ115" s="6">
        <v>0</v>
      </c>
      <c r="CR115" s="6">
        <v>0</v>
      </c>
      <c r="CS115" s="6">
        <v>0</v>
      </c>
      <c r="CT115" s="6">
        <v>0</v>
      </c>
      <c r="CU115" s="6">
        <v>0</v>
      </c>
      <c r="CV115" s="100">
        <v>0</v>
      </c>
      <c r="CW115" s="6">
        <f t="shared" si="109"/>
        <v>100</v>
      </c>
      <c r="CY115" s="6"/>
    </row>
    <row r="116" spans="2:103" x14ac:dyDescent="0.25">
      <c r="B116" s="2" t="s">
        <v>150</v>
      </c>
      <c r="C116" s="19">
        <v>0.04</v>
      </c>
      <c r="D116" s="19">
        <v>0</v>
      </c>
      <c r="E116" s="3">
        <v>0</v>
      </c>
      <c r="F116" s="19">
        <v>0</v>
      </c>
      <c r="G116" s="19">
        <v>0</v>
      </c>
      <c r="H116" s="3">
        <v>6.6666666666666602E-3</v>
      </c>
      <c r="I116" s="19">
        <v>2.33333333333333E-2</v>
      </c>
      <c r="J116" s="19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3.3333333333333301E-3</v>
      </c>
      <c r="R116" s="3">
        <v>0</v>
      </c>
      <c r="S116" s="3">
        <v>0</v>
      </c>
      <c r="T116" s="3">
        <v>0</v>
      </c>
      <c r="U116" s="3">
        <v>0.32333333333333297</v>
      </c>
      <c r="V116" s="3">
        <v>3.3333333333333301E-3</v>
      </c>
      <c r="W116" s="3">
        <v>0.11</v>
      </c>
      <c r="X116" s="3">
        <v>9.6666666666666595E-2</v>
      </c>
      <c r="Y116" s="3">
        <v>3.3333333333333301E-3</v>
      </c>
      <c r="Z116" s="3">
        <v>0</v>
      </c>
      <c r="AA116" s="4">
        <v>0</v>
      </c>
      <c r="AB116" s="4">
        <v>0</v>
      </c>
      <c r="AC116" s="19">
        <v>0</v>
      </c>
      <c r="AD116" s="19">
        <v>3.3333333333333301E-3</v>
      </c>
      <c r="AE116" s="9">
        <v>0</v>
      </c>
      <c r="AF116" s="114">
        <f t="shared" si="107"/>
        <v>0.61333333333333284</v>
      </c>
      <c r="AL116" s="2" t="s">
        <v>150</v>
      </c>
      <c r="AM116">
        <f t="shared" ref="AM116:AM147" si="110">(C116*100)/$AF116</f>
        <v>6.5217391304347876</v>
      </c>
      <c r="AN116">
        <f t="shared" ref="AN116:AN147" si="111">(D116*100)/$AF116</f>
        <v>0</v>
      </c>
      <c r="AO116">
        <f t="shared" ref="AO116:AO147" si="112">(E116*100)/$AF116</f>
        <v>0</v>
      </c>
      <c r="AP116">
        <f t="shared" ref="AP116:AP147" si="113">(F116*100)/$AF116</f>
        <v>0</v>
      </c>
      <c r="AQ116">
        <f t="shared" ref="AQ116:AQ147" si="114">(G116*100)/$AF116</f>
        <v>0</v>
      </c>
      <c r="AR116">
        <f t="shared" ref="AR116:AR147" si="115">(H116*100)/$AF116</f>
        <v>1.0869565217391302</v>
      </c>
      <c r="AS116">
        <f t="shared" ref="AS116:AS147" si="116">(I116*100)/$AF116</f>
        <v>3.8043478260869539</v>
      </c>
      <c r="AT116">
        <f t="shared" ref="AT116:AT147" si="117">(J116*100)/$AF116</f>
        <v>0</v>
      </c>
      <c r="AU116">
        <f t="shared" ref="AU116:AU147" si="118">(K116*100)/$AF116</f>
        <v>0</v>
      </c>
      <c r="AV116">
        <f t="shared" ref="AV116:AV147" si="119">(L116*100)/$AF116</f>
        <v>0</v>
      </c>
      <c r="AW116">
        <f t="shared" ref="AW116:AW147" si="120">(M116*100)/$AF116</f>
        <v>0</v>
      </c>
      <c r="AX116">
        <f t="shared" si="89"/>
        <v>0</v>
      </c>
      <c r="AY116">
        <f t="shared" si="90"/>
        <v>0</v>
      </c>
      <c r="AZ116">
        <f t="shared" si="91"/>
        <v>0</v>
      </c>
      <c r="BA116">
        <f t="shared" si="92"/>
        <v>0.54347826086956508</v>
      </c>
      <c r="BB116">
        <f t="shared" si="93"/>
        <v>0</v>
      </c>
      <c r="BC116">
        <f t="shared" si="94"/>
        <v>0</v>
      </c>
      <c r="BD116">
        <f t="shared" si="95"/>
        <v>0</v>
      </c>
      <c r="BE116">
        <f t="shared" si="96"/>
        <v>52.717391304347814</v>
      </c>
      <c r="BF116">
        <f t="shared" si="97"/>
        <v>0.54347826086956508</v>
      </c>
      <c r="BG116">
        <f t="shared" si="98"/>
        <v>17.934782608695667</v>
      </c>
      <c r="BH116">
        <f t="shared" si="99"/>
        <v>15.760869565217391</v>
      </c>
      <c r="BI116">
        <f t="shared" si="100"/>
        <v>0.54347826086956508</v>
      </c>
      <c r="BJ116">
        <f t="shared" si="101"/>
        <v>0</v>
      </c>
      <c r="BK116">
        <f t="shared" si="102"/>
        <v>0</v>
      </c>
      <c r="BL116">
        <f t="shared" si="103"/>
        <v>0</v>
      </c>
      <c r="BM116">
        <f t="shared" si="104"/>
        <v>0</v>
      </c>
      <c r="BN116">
        <f t="shared" si="105"/>
        <v>0.54347826086956508</v>
      </c>
      <c r="BO116">
        <f t="shared" si="106"/>
        <v>0</v>
      </c>
      <c r="BP116" s="40">
        <f t="shared" si="108"/>
        <v>100</v>
      </c>
      <c r="BS116" s="123" t="s">
        <v>150</v>
      </c>
      <c r="BT116" s="30">
        <v>6.5217391304347876</v>
      </c>
      <c r="BU116" s="30">
        <v>0</v>
      </c>
      <c r="BV116" s="30">
        <v>0</v>
      </c>
      <c r="BW116" s="30">
        <v>0</v>
      </c>
      <c r="BX116" s="30">
        <v>0</v>
      </c>
      <c r="BY116" s="30">
        <v>1.0869565217391302</v>
      </c>
      <c r="BZ116" s="30">
        <v>3.8043478260869539</v>
      </c>
      <c r="CA116" s="30">
        <v>0</v>
      </c>
      <c r="CB116" s="30">
        <v>0</v>
      </c>
      <c r="CC116" s="30">
        <v>0</v>
      </c>
      <c r="CD116" s="30">
        <v>0</v>
      </c>
      <c r="CE116" s="30">
        <v>0</v>
      </c>
      <c r="CF116" s="30">
        <v>0</v>
      </c>
      <c r="CG116" s="30">
        <v>0</v>
      </c>
      <c r="CH116" s="30">
        <v>0.54347826086956508</v>
      </c>
      <c r="CI116" s="30">
        <v>0</v>
      </c>
      <c r="CJ116" s="30">
        <v>0</v>
      </c>
      <c r="CK116" s="30">
        <v>0</v>
      </c>
      <c r="CL116" s="30">
        <v>52.717391304347814</v>
      </c>
      <c r="CM116" s="30">
        <v>0.54347826086956508</v>
      </c>
      <c r="CN116" s="30">
        <v>17.934782608695667</v>
      </c>
      <c r="CO116" s="6">
        <v>15.760869565217391</v>
      </c>
      <c r="CP116" s="6">
        <v>0.54347826086956508</v>
      </c>
      <c r="CQ116" s="6">
        <v>0</v>
      </c>
      <c r="CR116" s="6">
        <v>0</v>
      </c>
      <c r="CS116" s="6">
        <v>0</v>
      </c>
      <c r="CT116" s="6">
        <v>0</v>
      </c>
      <c r="CU116" s="6">
        <v>0.54347826086956508</v>
      </c>
      <c r="CV116" s="100">
        <v>0</v>
      </c>
      <c r="CW116" s="6">
        <f t="shared" si="109"/>
        <v>100</v>
      </c>
    </row>
    <row r="117" spans="2:103" x14ac:dyDescent="0.25">
      <c r="B117" s="2" t="s">
        <v>151</v>
      </c>
      <c r="C117" s="19">
        <v>0</v>
      </c>
      <c r="D117" s="19">
        <v>0</v>
      </c>
      <c r="E117" s="3">
        <v>0</v>
      </c>
      <c r="F117" s="19">
        <v>0</v>
      </c>
      <c r="G117" s="19">
        <v>0</v>
      </c>
      <c r="H117" s="3">
        <v>0.01</v>
      </c>
      <c r="I117" s="19">
        <v>0.01</v>
      </c>
      <c r="J117" s="19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0.01</v>
      </c>
      <c r="U117" s="3">
        <v>0.22</v>
      </c>
      <c r="V117" s="3">
        <v>0.44</v>
      </c>
      <c r="W117" s="3">
        <v>0</v>
      </c>
      <c r="X117" s="3">
        <v>0.01</v>
      </c>
      <c r="Y117" s="3">
        <v>0</v>
      </c>
      <c r="Z117" s="3">
        <v>0</v>
      </c>
      <c r="AA117" s="4">
        <v>0</v>
      </c>
      <c r="AB117" s="4">
        <v>0.02</v>
      </c>
      <c r="AC117" s="19">
        <v>0</v>
      </c>
      <c r="AD117" s="19">
        <v>0</v>
      </c>
      <c r="AE117" s="9">
        <v>0</v>
      </c>
      <c r="AF117" s="114">
        <f t="shared" si="107"/>
        <v>0.72</v>
      </c>
      <c r="AL117" s="2" t="s">
        <v>151</v>
      </c>
      <c r="AM117">
        <f t="shared" si="110"/>
        <v>0</v>
      </c>
      <c r="AN117">
        <f t="shared" si="111"/>
        <v>0</v>
      </c>
      <c r="AO117">
        <f t="shared" si="112"/>
        <v>0</v>
      </c>
      <c r="AP117">
        <f t="shared" si="113"/>
        <v>0</v>
      </c>
      <c r="AQ117">
        <f t="shared" si="114"/>
        <v>0</v>
      </c>
      <c r="AR117">
        <f t="shared" si="115"/>
        <v>1.3888888888888888</v>
      </c>
      <c r="AS117">
        <f t="shared" si="116"/>
        <v>1.3888888888888888</v>
      </c>
      <c r="AT117">
        <f t="shared" si="117"/>
        <v>0</v>
      </c>
      <c r="AU117">
        <f t="shared" si="118"/>
        <v>0</v>
      </c>
      <c r="AV117">
        <f t="shared" si="119"/>
        <v>0</v>
      </c>
      <c r="AW117">
        <f t="shared" si="120"/>
        <v>0</v>
      </c>
      <c r="AX117">
        <f t="shared" si="89"/>
        <v>0</v>
      </c>
      <c r="AY117">
        <f t="shared" si="90"/>
        <v>0</v>
      </c>
      <c r="AZ117">
        <f t="shared" si="91"/>
        <v>0</v>
      </c>
      <c r="BA117">
        <f t="shared" si="92"/>
        <v>0</v>
      </c>
      <c r="BB117">
        <f t="shared" si="93"/>
        <v>0</v>
      </c>
      <c r="BC117">
        <f t="shared" si="94"/>
        <v>0</v>
      </c>
      <c r="BD117">
        <f t="shared" si="95"/>
        <v>1.3888888888888888</v>
      </c>
      <c r="BE117">
        <f t="shared" si="96"/>
        <v>30.555555555555557</v>
      </c>
      <c r="BF117">
        <f t="shared" si="97"/>
        <v>61.111111111111114</v>
      </c>
      <c r="BG117">
        <f t="shared" si="98"/>
        <v>0</v>
      </c>
      <c r="BH117">
        <f t="shared" si="99"/>
        <v>1.3888888888888888</v>
      </c>
      <c r="BI117">
        <f t="shared" si="100"/>
        <v>0</v>
      </c>
      <c r="BJ117">
        <f t="shared" si="101"/>
        <v>0</v>
      </c>
      <c r="BK117">
        <f t="shared" si="102"/>
        <v>0</v>
      </c>
      <c r="BL117">
        <f t="shared" si="103"/>
        <v>2.7777777777777777</v>
      </c>
      <c r="BM117">
        <f t="shared" si="104"/>
        <v>0</v>
      </c>
      <c r="BN117">
        <f t="shared" si="105"/>
        <v>0</v>
      </c>
      <c r="BO117">
        <f t="shared" si="106"/>
        <v>0</v>
      </c>
      <c r="BP117" s="40">
        <f t="shared" si="108"/>
        <v>100</v>
      </c>
      <c r="BS117" s="125" t="s">
        <v>151</v>
      </c>
      <c r="BT117" s="30">
        <v>0</v>
      </c>
      <c r="BU117" s="30">
        <v>0</v>
      </c>
      <c r="BV117" s="30">
        <v>0</v>
      </c>
      <c r="BW117" s="30">
        <v>0</v>
      </c>
      <c r="BX117" s="30">
        <v>0</v>
      </c>
      <c r="BY117" s="30">
        <v>1.3888888888888888</v>
      </c>
      <c r="BZ117" s="30">
        <v>1.3888888888888888</v>
      </c>
      <c r="CA117" s="30">
        <v>0</v>
      </c>
      <c r="CB117" s="30">
        <v>0</v>
      </c>
      <c r="CC117" s="30">
        <v>0</v>
      </c>
      <c r="CD117" s="30">
        <v>0</v>
      </c>
      <c r="CE117" s="30">
        <v>0</v>
      </c>
      <c r="CF117" s="30">
        <v>0</v>
      </c>
      <c r="CG117" s="30">
        <v>0</v>
      </c>
      <c r="CH117" s="30">
        <v>0</v>
      </c>
      <c r="CI117" s="30">
        <v>0</v>
      </c>
      <c r="CJ117" s="30">
        <v>0</v>
      </c>
      <c r="CK117" s="30">
        <v>1.3888888888888888</v>
      </c>
      <c r="CL117" s="30">
        <v>30.555555555555557</v>
      </c>
      <c r="CM117" s="30">
        <v>61.111111111111114</v>
      </c>
      <c r="CN117" s="30">
        <v>0</v>
      </c>
      <c r="CO117" s="6">
        <v>1.3888888888888888</v>
      </c>
      <c r="CP117" s="6">
        <v>0</v>
      </c>
      <c r="CQ117" s="6">
        <v>0</v>
      </c>
      <c r="CR117" s="6">
        <v>0</v>
      </c>
      <c r="CS117" s="6">
        <v>2.7777777777777777</v>
      </c>
      <c r="CT117" s="6">
        <v>0</v>
      </c>
      <c r="CU117" s="6">
        <v>0</v>
      </c>
      <c r="CV117" s="100">
        <v>0</v>
      </c>
      <c r="CW117" s="6">
        <f t="shared" si="109"/>
        <v>100</v>
      </c>
    </row>
    <row r="118" spans="2:103" x14ac:dyDescent="0.25">
      <c r="B118" s="2" t="s">
        <v>152</v>
      </c>
      <c r="C118" s="19">
        <v>0.01</v>
      </c>
      <c r="D118" s="19">
        <v>0</v>
      </c>
      <c r="E118" s="3">
        <v>0</v>
      </c>
      <c r="F118" s="19">
        <v>0</v>
      </c>
      <c r="G118" s="19">
        <v>0</v>
      </c>
      <c r="H118" s="3">
        <v>0</v>
      </c>
      <c r="I118" s="19">
        <v>0.01</v>
      </c>
      <c r="J118" s="19">
        <v>0</v>
      </c>
      <c r="K118" s="3">
        <v>0</v>
      </c>
      <c r="L118" s="3">
        <v>0</v>
      </c>
      <c r="M118" s="3">
        <v>0</v>
      </c>
      <c r="N118" s="3">
        <v>0.01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0.28999999999999998</v>
      </c>
      <c r="V118" s="3">
        <v>0.22</v>
      </c>
      <c r="W118" s="3">
        <v>0.02</v>
      </c>
      <c r="X118" s="3">
        <v>0.02</v>
      </c>
      <c r="Y118" s="3">
        <v>0</v>
      </c>
      <c r="Z118" s="3">
        <v>0</v>
      </c>
      <c r="AA118" s="4">
        <v>0</v>
      </c>
      <c r="AB118" s="4">
        <v>0</v>
      </c>
      <c r="AC118" s="19">
        <v>0</v>
      </c>
      <c r="AD118" s="19">
        <v>0</v>
      </c>
      <c r="AE118" s="9">
        <v>0</v>
      </c>
      <c r="AF118" s="114">
        <f t="shared" si="107"/>
        <v>0.57999999999999996</v>
      </c>
      <c r="AL118" s="2" t="s">
        <v>152</v>
      </c>
      <c r="AM118">
        <f t="shared" si="110"/>
        <v>1.7241379310344829</v>
      </c>
      <c r="AN118">
        <f t="shared" si="111"/>
        <v>0</v>
      </c>
      <c r="AO118">
        <f t="shared" si="112"/>
        <v>0</v>
      </c>
      <c r="AP118">
        <f t="shared" si="113"/>
        <v>0</v>
      </c>
      <c r="AQ118">
        <f t="shared" si="114"/>
        <v>0</v>
      </c>
      <c r="AR118">
        <f t="shared" si="115"/>
        <v>0</v>
      </c>
      <c r="AS118">
        <f t="shared" si="116"/>
        <v>1.7241379310344829</v>
      </c>
      <c r="AT118">
        <f t="shared" si="117"/>
        <v>0</v>
      </c>
      <c r="AU118">
        <f t="shared" si="118"/>
        <v>0</v>
      </c>
      <c r="AV118">
        <f t="shared" si="119"/>
        <v>0</v>
      </c>
      <c r="AW118">
        <f t="shared" si="120"/>
        <v>0</v>
      </c>
      <c r="AX118">
        <f t="shared" si="89"/>
        <v>1.7241379310344829</v>
      </c>
      <c r="AY118">
        <f t="shared" si="90"/>
        <v>0</v>
      </c>
      <c r="AZ118">
        <f t="shared" si="91"/>
        <v>0</v>
      </c>
      <c r="BA118">
        <f t="shared" si="92"/>
        <v>0</v>
      </c>
      <c r="BB118">
        <f t="shared" si="93"/>
        <v>0</v>
      </c>
      <c r="BC118">
        <f t="shared" si="94"/>
        <v>0</v>
      </c>
      <c r="BD118">
        <f t="shared" si="95"/>
        <v>0</v>
      </c>
      <c r="BE118">
        <f t="shared" si="96"/>
        <v>50</v>
      </c>
      <c r="BF118">
        <f t="shared" si="97"/>
        <v>37.931034482758626</v>
      </c>
      <c r="BG118">
        <f t="shared" si="98"/>
        <v>3.4482758620689657</v>
      </c>
      <c r="BH118">
        <f t="shared" si="99"/>
        <v>3.4482758620689657</v>
      </c>
      <c r="BI118">
        <f t="shared" si="100"/>
        <v>0</v>
      </c>
      <c r="BJ118">
        <f t="shared" si="101"/>
        <v>0</v>
      </c>
      <c r="BK118">
        <f t="shared" si="102"/>
        <v>0</v>
      </c>
      <c r="BL118">
        <f t="shared" si="103"/>
        <v>0</v>
      </c>
      <c r="BM118">
        <f t="shared" si="104"/>
        <v>0</v>
      </c>
      <c r="BN118">
        <f t="shared" si="105"/>
        <v>0</v>
      </c>
      <c r="BO118">
        <f t="shared" si="106"/>
        <v>0</v>
      </c>
      <c r="BP118" s="40">
        <f t="shared" si="108"/>
        <v>100</v>
      </c>
      <c r="BS118" s="123" t="s">
        <v>152</v>
      </c>
      <c r="BT118" s="30">
        <v>1.7241379310344829</v>
      </c>
      <c r="BU118" s="30">
        <v>0</v>
      </c>
      <c r="BV118" s="30">
        <v>0</v>
      </c>
      <c r="BW118" s="30">
        <v>0</v>
      </c>
      <c r="BX118" s="30">
        <v>0</v>
      </c>
      <c r="BY118" s="30">
        <v>0</v>
      </c>
      <c r="BZ118" s="30">
        <v>1.7241379310344829</v>
      </c>
      <c r="CA118" s="30">
        <v>0</v>
      </c>
      <c r="CB118" s="30">
        <v>0</v>
      </c>
      <c r="CC118" s="30">
        <v>0</v>
      </c>
      <c r="CD118" s="30">
        <v>0</v>
      </c>
      <c r="CE118" s="30">
        <v>1.7241379310344829</v>
      </c>
      <c r="CF118" s="30">
        <v>0</v>
      </c>
      <c r="CG118" s="30">
        <v>0</v>
      </c>
      <c r="CH118" s="30">
        <v>0</v>
      </c>
      <c r="CI118" s="30">
        <v>0</v>
      </c>
      <c r="CJ118" s="30">
        <v>0</v>
      </c>
      <c r="CK118" s="30">
        <v>0</v>
      </c>
      <c r="CL118" s="30">
        <v>50</v>
      </c>
      <c r="CM118" s="30">
        <v>37.931034482758626</v>
      </c>
      <c r="CN118" s="30">
        <v>3.4482758620689657</v>
      </c>
      <c r="CO118" s="6">
        <v>3.4482758620689657</v>
      </c>
      <c r="CP118" s="6">
        <v>0</v>
      </c>
      <c r="CQ118" s="6">
        <v>0</v>
      </c>
      <c r="CR118" s="6">
        <v>0</v>
      </c>
      <c r="CS118" s="6">
        <v>0</v>
      </c>
      <c r="CT118" s="6">
        <v>0</v>
      </c>
      <c r="CU118" s="6">
        <v>0</v>
      </c>
      <c r="CV118" s="100">
        <v>0</v>
      </c>
      <c r="CW118" s="6">
        <f t="shared" si="109"/>
        <v>100</v>
      </c>
    </row>
    <row r="119" spans="2:103" x14ac:dyDescent="0.25">
      <c r="B119" s="2" t="s">
        <v>153</v>
      </c>
      <c r="C119" s="19">
        <v>0.01</v>
      </c>
      <c r="D119" s="19">
        <v>0</v>
      </c>
      <c r="E119" s="3">
        <v>0</v>
      </c>
      <c r="F119" s="19">
        <v>0</v>
      </c>
      <c r="G119" s="19">
        <v>0</v>
      </c>
      <c r="H119" s="3">
        <v>0.01</v>
      </c>
      <c r="I119" s="19">
        <v>0</v>
      </c>
      <c r="J119" s="19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0.01</v>
      </c>
      <c r="S119" s="3">
        <v>0</v>
      </c>
      <c r="T119" s="3">
        <v>0.01</v>
      </c>
      <c r="U119" s="3">
        <v>0.2</v>
      </c>
      <c r="V119" s="3">
        <v>0.17</v>
      </c>
      <c r="W119" s="3">
        <v>0</v>
      </c>
      <c r="X119" s="3">
        <v>0.02</v>
      </c>
      <c r="Y119" s="3">
        <v>0</v>
      </c>
      <c r="Z119" s="3">
        <v>0</v>
      </c>
      <c r="AA119" s="4">
        <v>0</v>
      </c>
      <c r="AB119" s="4">
        <v>0</v>
      </c>
      <c r="AC119" s="19">
        <v>0</v>
      </c>
      <c r="AD119" s="19">
        <v>0</v>
      </c>
      <c r="AE119" s="9">
        <v>0</v>
      </c>
      <c r="AF119" s="114">
        <f t="shared" si="107"/>
        <v>0.43000000000000005</v>
      </c>
      <c r="AL119" s="2" t="s">
        <v>153</v>
      </c>
      <c r="AM119">
        <f t="shared" si="110"/>
        <v>2.3255813953488369</v>
      </c>
      <c r="AN119">
        <f t="shared" si="111"/>
        <v>0</v>
      </c>
      <c r="AO119">
        <f t="shared" si="112"/>
        <v>0</v>
      </c>
      <c r="AP119">
        <f t="shared" si="113"/>
        <v>0</v>
      </c>
      <c r="AQ119">
        <f t="shared" si="114"/>
        <v>0</v>
      </c>
      <c r="AR119">
        <f t="shared" si="115"/>
        <v>2.3255813953488369</v>
      </c>
      <c r="AS119">
        <f t="shared" si="116"/>
        <v>0</v>
      </c>
      <c r="AT119">
        <f t="shared" si="117"/>
        <v>0</v>
      </c>
      <c r="AU119">
        <f t="shared" si="118"/>
        <v>0</v>
      </c>
      <c r="AV119">
        <f t="shared" si="119"/>
        <v>0</v>
      </c>
      <c r="AW119">
        <f t="shared" si="120"/>
        <v>0</v>
      </c>
      <c r="AX119">
        <f t="shared" si="89"/>
        <v>0</v>
      </c>
      <c r="AY119">
        <f t="shared" si="90"/>
        <v>0</v>
      </c>
      <c r="AZ119">
        <f t="shared" si="91"/>
        <v>0</v>
      </c>
      <c r="BA119">
        <f t="shared" si="92"/>
        <v>0</v>
      </c>
      <c r="BB119">
        <f t="shared" si="93"/>
        <v>2.3255813953488369</v>
      </c>
      <c r="BC119">
        <f t="shared" si="94"/>
        <v>0</v>
      </c>
      <c r="BD119">
        <f t="shared" si="95"/>
        <v>2.3255813953488369</v>
      </c>
      <c r="BE119">
        <f t="shared" si="96"/>
        <v>46.511627906976742</v>
      </c>
      <c r="BF119">
        <f t="shared" si="97"/>
        <v>39.534883720930225</v>
      </c>
      <c r="BG119">
        <f t="shared" si="98"/>
        <v>0</v>
      </c>
      <c r="BH119">
        <f t="shared" si="99"/>
        <v>4.6511627906976738</v>
      </c>
      <c r="BI119">
        <f t="shared" si="100"/>
        <v>0</v>
      </c>
      <c r="BJ119">
        <f t="shared" si="101"/>
        <v>0</v>
      </c>
      <c r="BK119">
        <f t="shared" si="102"/>
        <v>0</v>
      </c>
      <c r="BL119">
        <f t="shared" si="103"/>
        <v>0</v>
      </c>
      <c r="BM119">
        <f t="shared" si="104"/>
        <v>0</v>
      </c>
      <c r="BN119">
        <f t="shared" si="105"/>
        <v>0</v>
      </c>
      <c r="BO119">
        <f t="shared" si="106"/>
        <v>0</v>
      </c>
      <c r="BP119" s="40">
        <f t="shared" si="108"/>
        <v>99.999999999999986</v>
      </c>
      <c r="BS119" s="123" t="s">
        <v>153</v>
      </c>
      <c r="BT119" s="30">
        <v>2.3255813953488369</v>
      </c>
      <c r="BU119" s="30">
        <v>0</v>
      </c>
      <c r="BV119" s="30">
        <v>0</v>
      </c>
      <c r="BW119" s="30">
        <v>0</v>
      </c>
      <c r="BX119" s="30">
        <v>0</v>
      </c>
      <c r="BY119" s="30">
        <v>2.3255813953488369</v>
      </c>
      <c r="BZ119" s="30">
        <v>0</v>
      </c>
      <c r="CA119" s="30">
        <v>0</v>
      </c>
      <c r="CB119" s="30">
        <v>0</v>
      </c>
      <c r="CC119" s="30">
        <v>0</v>
      </c>
      <c r="CD119" s="30">
        <v>0</v>
      </c>
      <c r="CE119" s="30">
        <v>0</v>
      </c>
      <c r="CF119" s="30">
        <v>0</v>
      </c>
      <c r="CG119" s="30">
        <v>0</v>
      </c>
      <c r="CH119" s="30">
        <v>0</v>
      </c>
      <c r="CI119" s="30">
        <v>2.3255813953488369</v>
      </c>
      <c r="CJ119" s="30">
        <v>0</v>
      </c>
      <c r="CK119" s="30">
        <v>2.3255813953488369</v>
      </c>
      <c r="CL119" s="30">
        <v>46.511627906976742</v>
      </c>
      <c r="CM119" s="30">
        <v>39.534883720930225</v>
      </c>
      <c r="CN119" s="30">
        <v>0</v>
      </c>
      <c r="CO119" s="6">
        <v>4.6511627906976738</v>
      </c>
      <c r="CP119" s="6">
        <v>0</v>
      </c>
      <c r="CQ119" s="6">
        <v>0</v>
      </c>
      <c r="CR119" s="6">
        <v>0</v>
      </c>
      <c r="CS119" s="6">
        <v>0</v>
      </c>
      <c r="CT119" s="6">
        <v>0</v>
      </c>
      <c r="CU119" s="6">
        <v>0</v>
      </c>
      <c r="CV119" s="100">
        <v>0</v>
      </c>
      <c r="CW119" s="6">
        <f t="shared" si="109"/>
        <v>99.999999999999986</v>
      </c>
    </row>
    <row r="120" spans="2:103" x14ac:dyDescent="0.25">
      <c r="B120" s="2" t="s">
        <v>154</v>
      </c>
      <c r="C120" s="19">
        <v>5.3333333333333302E-2</v>
      </c>
      <c r="D120" s="19">
        <v>0</v>
      </c>
      <c r="E120" s="3">
        <v>0</v>
      </c>
      <c r="F120" s="19">
        <v>6.6666666666666602E-3</v>
      </c>
      <c r="G120" s="19">
        <v>0</v>
      </c>
      <c r="H120" s="3">
        <v>0.01</v>
      </c>
      <c r="I120" s="19">
        <v>3.3333333333333298E-2</v>
      </c>
      <c r="J120" s="19">
        <v>0</v>
      </c>
      <c r="K120" s="3">
        <v>0</v>
      </c>
      <c r="L120" s="3">
        <v>0</v>
      </c>
      <c r="M120" s="3">
        <v>0</v>
      </c>
      <c r="N120" s="3">
        <v>0</v>
      </c>
      <c r="O120" s="3">
        <v>1.3333333333333299E-2</v>
      </c>
      <c r="P120" s="3">
        <v>0</v>
      </c>
      <c r="Q120" s="3">
        <v>0</v>
      </c>
      <c r="R120" s="3">
        <v>0</v>
      </c>
      <c r="S120" s="3">
        <v>0</v>
      </c>
      <c r="T120" s="3">
        <v>3.3333333333333301E-3</v>
      </c>
      <c r="U120" s="3">
        <v>0.37333333333333302</v>
      </c>
      <c r="V120" s="3">
        <v>0.02</v>
      </c>
      <c r="W120" s="3">
        <v>0.04</v>
      </c>
      <c r="X120" s="3">
        <v>0.03</v>
      </c>
      <c r="Y120" s="3">
        <v>0</v>
      </c>
      <c r="Z120" s="3">
        <v>0</v>
      </c>
      <c r="AA120" s="4">
        <v>0</v>
      </c>
      <c r="AB120" s="4">
        <v>0.01</v>
      </c>
      <c r="AC120" s="19">
        <v>0</v>
      </c>
      <c r="AD120" s="19">
        <v>0</v>
      </c>
      <c r="AE120" s="9">
        <v>0</v>
      </c>
      <c r="AF120" s="114">
        <f t="shared" si="107"/>
        <v>0.59333333333333294</v>
      </c>
      <c r="AL120" s="2" t="s">
        <v>154</v>
      </c>
      <c r="AM120">
        <f t="shared" si="110"/>
        <v>8.9887640449438209</v>
      </c>
      <c r="AN120">
        <f t="shared" si="111"/>
        <v>0</v>
      </c>
      <c r="AO120">
        <f t="shared" si="112"/>
        <v>0</v>
      </c>
      <c r="AP120">
        <f t="shared" si="113"/>
        <v>1.1235955056179772</v>
      </c>
      <c r="AQ120">
        <f t="shared" si="114"/>
        <v>0</v>
      </c>
      <c r="AR120">
        <f t="shared" si="115"/>
        <v>1.6853932584269675</v>
      </c>
      <c r="AS120">
        <f t="shared" si="116"/>
        <v>5.6179775280898854</v>
      </c>
      <c r="AT120">
        <f t="shared" si="117"/>
        <v>0</v>
      </c>
      <c r="AU120">
        <f t="shared" si="118"/>
        <v>0</v>
      </c>
      <c r="AV120">
        <f t="shared" si="119"/>
        <v>0</v>
      </c>
      <c r="AW120">
        <f t="shared" si="120"/>
        <v>0</v>
      </c>
      <c r="AX120">
        <f t="shared" si="89"/>
        <v>0</v>
      </c>
      <c r="AY120">
        <f t="shared" si="90"/>
        <v>2.2471910112359508</v>
      </c>
      <c r="AZ120">
        <f t="shared" si="91"/>
        <v>0</v>
      </c>
      <c r="BA120">
        <f t="shared" si="92"/>
        <v>0</v>
      </c>
      <c r="BB120">
        <f t="shared" si="93"/>
        <v>0</v>
      </c>
      <c r="BC120">
        <f t="shared" si="94"/>
        <v>0</v>
      </c>
      <c r="BD120">
        <f t="shared" si="95"/>
        <v>0.56179775280898858</v>
      </c>
      <c r="BE120">
        <f t="shared" si="96"/>
        <v>62.921348314606725</v>
      </c>
      <c r="BF120">
        <f t="shared" si="97"/>
        <v>3.370786516853935</v>
      </c>
      <c r="BG120">
        <f t="shared" si="98"/>
        <v>6.7415730337078701</v>
      </c>
      <c r="BH120">
        <f t="shared" si="99"/>
        <v>5.0561797752809019</v>
      </c>
      <c r="BI120">
        <f t="shared" si="100"/>
        <v>0</v>
      </c>
      <c r="BJ120">
        <f t="shared" si="101"/>
        <v>0</v>
      </c>
      <c r="BK120">
        <f t="shared" si="102"/>
        <v>0</v>
      </c>
      <c r="BL120">
        <f t="shared" si="103"/>
        <v>1.6853932584269675</v>
      </c>
      <c r="BM120">
        <f t="shared" si="104"/>
        <v>0</v>
      </c>
      <c r="BN120">
        <f t="shared" si="105"/>
        <v>0</v>
      </c>
      <c r="BO120">
        <f t="shared" si="106"/>
        <v>0</v>
      </c>
      <c r="BP120" s="40">
        <f t="shared" si="108"/>
        <v>99.999999999999986</v>
      </c>
      <c r="BS120" s="123" t="s">
        <v>154</v>
      </c>
      <c r="BT120" s="30">
        <v>8.9887640449438209</v>
      </c>
      <c r="BU120" s="30">
        <v>0</v>
      </c>
      <c r="BV120" s="30">
        <v>0</v>
      </c>
      <c r="BW120" s="30">
        <v>1.1235955056179772</v>
      </c>
      <c r="BX120" s="30">
        <v>0</v>
      </c>
      <c r="BY120" s="30">
        <v>1.6853932584269675</v>
      </c>
      <c r="BZ120" s="30">
        <v>5.6179775280898854</v>
      </c>
      <c r="CA120" s="30">
        <v>0</v>
      </c>
      <c r="CB120" s="30">
        <v>0</v>
      </c>
      <c r="CC120" s="30">
        <v>0</v>
      </c>
      <c r="CD120" s="30">
        <v>0</v>
      </c>
      <c r="CE120" s="30">
        <v>0</v>
      </c>
      <c r="CF120" s="30">
        <v>2.2471910112359508</v>
      </c>
      <c r="CG120" s="30">
        <v>0</v>
      </c>
      <c r="CH120" s="30">
        <v>0</v>
      </c>
      <c r="CI120" s="30">
        <v>0</v>
      </c>
      <c r="CJ120" s="30">
        <v>0</v>
      </c>
      <c r="CK120" s="30">
        <v>0.56179775280898858</v>
      </c>
      <c r="CL120" s="30">
        <v>62.921348314606725</v>
      </c>
      <c r="CM120" s="30">
        <v>3.370786516853935</v>
      </c>
      <c r="CN120" s="30">
        <v>6.7415730337078701</v>
      </c>
      <c r="CO120" s="6">
        <v>5.0561797752809019</v>
      </c>
      <c r="CP120" s="6">
        <v>0</v>
      </c>
      <c r="CQ120" s="6">
        <v>0</v>
      </c>
      <c r="CR120" s="6">
        <v>0</v>
      </c>
      <c r="CS120" s="6">
        <v>1.6853932584269675</v>
      </c>
      <c r="CT120" s="6">
        <v>0</v>
      </c>
      <c r="CU120" s="6">
        <v>0</v>
      </c>
      <c r="CV120" s="100">
        <v>0</v>
      </c>
      <c r="CW120" s="6">
        <f t="shared" si="109"/>
        <v>99.999999999999986</v>
      </c>
      <c r="CY120" s="6"/>
    </row>
    <row r="121" spans="2:103" x14ac:dyDescent="0.25">
      <c r="B121" s="2" t="s">
        <v>155</v>
      </c>
      <c r="C121" s="19">
        <v>0.05</v>
      </c>
      <c r="D121" s="19">
        <v>0</v>
      </c>
      <c r="E121" s="3">
        <v>0</v>
      </c>
      <c r="F121" s="19">
        <v>0</v>
      </c>
      <c r="G121" s="19">
        <v>0</v>
      </c>
      <c r="H121" s="3">
        <v>0</v>
      </c>
      <c r="I121" s="19">
        <v>6.6666666666666602E-3</v>
      </c>
      <c r="J121" s="19">
        <v>0</v>
      </c>
      <c r="K121" s="3">
        <v>0</v>
      </c>
      <c r="L121" s="3">
        <v>0</v>
      </c>
      <c r="M121" s="3">
        <v>0</v>
      </c>
      <c r="N121" s="3">
        <v>0</v>
      </c>
      <c r="O121" s="3">
        <v>3.3333333333333301E-3</v>
      </c>
      <c r="P121" s="3">
        <v>0</v>
      </c>
      <c r="Q121" s="3">
        <v>0</v>
      </c>
      <c r="R121" s="3">
        <v>3.3333333333333301E-3</v>
      </c>
      <c r="S121" s="3">
        <v>0</v>
      </c>
      <c r="T121" s="3">
        <v>0</v>
      </c>
      <c r="U121" s="3">
        <v>0.31333333333333302</v>
      </c>
      <c r="V121" s="3">
        <v>0.223333333333333</v>
      </c>
      <c r="W121" s="3">
        <v>0</v>
      </c>
      <c r="X121" s="3">
        <v>6.6666666666666602E-3</v>
      </c>
      <c r="Y121" s="3">
        <v>0</v>
      </c>
      <c r="Z121" s="3">
        <v>0</v>
      </c>
      <c r="AA121" s="4">
        <v>0</v>
      </c>
      <c r="AB121" s="4">
        <v>0.01</v>
      </c>
      <c r="AC121" s="19">
        <v>0</v>
      </c>
      <c r="AD121" s="19">
        <v>0</v>
      </c>
      <c r="AE121" s="9">
        <v>0</v>
      </c>
      <c r="AF121" s="114">
        <f t="shared" si="107"/>
        <v>0.61666666666666614</v>
      </c>
      <c r="AL121" s="2" t="s">
        <v>155</v>
      </c>
      <c r="AM121">
        <f t="shared" si="110"/>
        <v>8.1081081081081159</v>
      </c>
      <c r="AN121">
        <f t="shared" si="111"/>
        <v>0</v>
      </c>
      <c r="AO121">
        <f t="shared" si="112"/>
        <v>0</v>
      </c>
      <c r="AP121">
        <f t="shared" si="113"/>
        <v>0</v>
      </c>
      <c r="AQ121">
        <f t="shared" si="114"/>
        <v>0</v>
      </c>
      <c r="AR121">
        <f t="shared" si="115"/>
        <v>0</v>
      </c>
      <c r="AS121">
        <f t="shared" si="116"/>
        <v>1.0810810810810809</v>
      </c>
      <c r="AT121">
        <f t="shared" si="117"/>
        <v>0</v>
      </c>
      <c r="AU121">
        <f t="shared" si="118"/>
        <v>0</v>
      </c>
      <c r="AV121">
        <f t="shared" si="119"/>
        <v>0</v>
      </c>
      <c r="AW121">
        <f t="shared" si="120"/>
        <v>0</v>
      </c>
      <c r="AX121">
        <f t="shared" si="89"/>
        <v>0</v>
      </c>
      <c r="AY121">
        <f t="shared" si="90"/>
        <v>0.54054054054054046</v>
      </c>
      <c r="AZ121">
        <f t="shared" si="91"/>
        <v>0</v>
      </c>
      <c r="BA121">
        <f t="shared" si="92"/>
        <v>0</v>
      </c>
      <c r="BB121">
        <f t="shared" si="93"/>
        <v>0.54054054054054046</v>
      </c>
      <c r="BC121">
        <f t="shared" si="94"/>
        <v>0</v>
      </c>
      <c r="BD121">
        <f t="shared" si="95"/>
        <v>0</v>
      </c>
      <c r="BE121">
        <f t="shared" si="96"/>
        <v>50.8108108108108</v>
      </c>
      <c r="BF121">
        <f t="shared" si="97"/>
        <v>36.216216216216196</v>
      </c>
      <c r="BG121">
        <f t="shared" si="98"/>
        <v>0</v>
      </c>
      <c r="BH121">
        <f t="shared" si="99"/>
        <v>1.0810810810810809</v>
      </c>
      <c r="BI121">
        <f t="shared" si="100"/>
        <v>0</v>
      </c>
      <c r="BJ121">
        <f t="shared" si="101"/>
        <v>0</v>
      </c>
      <c r="BK121">
        <f t="shared" si="102"/>
        <v>0</v>
      </c>
      <c r="BL121">
        <f t="shared" si="103"/>
        <v>1.621621621621623</v>
      </c>
      <c r="BM121">
        <f t="shared" si="104"/>
        <v>0</v>
      </c>
      <c r="BN121">
        <f t="shared" si="105"/>
        <v>0</v>
      </c>
      <c r="BO121">
        <f t="shared" si="106"/>
        <v>0</v>
      </c>
      <c r="BP121" s="40">
        <f t="shared" si="108"/>
        <v>99.999999999999986</v>
      </c>
      <c r="BR121" s="6"/>
      <c r="BS121" s="123" t="s">
        <v>155</v>
      </c>
      <c r="BT121" s="30">
        <v>8.1081081081081159</v>
      </c>
      <c r="BU121" s="30">
        <v>0</v>
      </c>
      <c r="BV121" s="30">
        <v>0</v>
      </c>
      <c r="BW121" s="30">
        <v>0</v>
      </c>
      <c r="BX121" s="30">
        <v>0</v>
      </c>
      <c r="BY121" s="30">
        <v>0</v>
      </c>
      <c r="BZ121" s="30">
        <v>1.0810810810810809</v>
      </c>
      <c r="CA121" s="30">
        <v>0</v>
      </c>
      <c r="CB121" s="30">
        <v>0</v>
      </c>
      <c r="CC121" s="30">
        <v>0</v>
      </c>
      <c r="CD121" s="30">
        <v>0</v>
      </c>
      <c r="CE121" s="30">
        <v>0</v>
      </c>
      <c r="CF121" s="30">
        <v>0.54054054054054046</v>
      </c>
      <c r="CG121" s="30">
        <v>0</v>
      </c>
      <c r="CH121" s="30">
        <v>0</v>
      </c>
      <c r="CI121" s="30">
        <v>0.54054054054054046</v>
      </c>
      <c r="CJ121" s="30">
        <v>0</v>
      </c>
      <c r="CK121" s="30">
        <v>0</v>
      </c>
      <c r="CL121" s="30">
        <v>50.8108108108108</v>
      </c>
      <c r="CM121" s="30">
        <v>36.216216216216196</v>
      </c>
      <c r="CN121" s="30">
        <v>0</v>
      </c>
      <c r="CO121" s="6">
        <v>1.0810810810810809</v>
      </c>
      <c r="CP121" s="6">
        <v>0</v>
      </c>
      <c r="CQ121" s="6">
        <v>0</v>
      </c>
      <c r="CR121" s="6">
        <v>0</v>
      </c>
      <c r="CS121" s="6">
        <v>1.621621621621623</v>
      </c>
      <c r="CT121" s="6">
        <v>0</v>
      </c>
      <c r="CU121" s="6">
        <v>0</v>
      </c>
      <c r="CV121" s="100">
        <v>0</v>
      </c>
      <c r="CW121" s="6">
        <f t="shared" si="109"/>
        <v>99.999999999999986</v>
      </c>
    </row>
    <row r="122" spans="2:103" x14ac:dyDescent="0.25">
      <c r="B122" s="2" t="s">
        <v>156</v>
      </c>
      <c r="C122" s="19">
        <v>1.3333333333333299E-2</v>
      </c>
      <c r="D122" s="19">
        <v>0</v>
      </c>
      <c r="E122" s="3">
        <v>0</v>
      </c>
      <c r="F122" s="19">
        <v>0</v>
      </c>
      <c r="G122" s="19">
        <v>0</v>
      </c>
      <c r="H122" s="3">
        <v>0</v>
      </c>
      <c r="I122" s="19">
        <v>1.6666666666666601E-2</v>
      </c>
      <c r="J122" s="19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6.6666666666666602E-3</v>
      </c>
      <c r="S122" s="3">
        <v>0</v>
      </c>
      <c r="T122" s="3">
        <v>0.01</v>
      </c>
      <c r="U122" s="3">
        <v>0.26</v>
      </c>
      <c r="V122" s="3">
        <v>0.24333333333333301</v>
      </c>
      <c r="W122" s="3">
        <v>6.6666666666666602E-3</v>
      </c>
      <c r="X122" s="3">
        <v>0.06</v>
      </c>
      <c r="Y122" s="3">
        <v>1.6666666666666601E-2</v>
      </c>
      <c r="Z122" s="3">
        <v>0</v>
      </c>
      <c r="AA122" s="4">
        <v>0</v>
      </c>
      <c r="AB122" s="4">
        <v>3.3333333333333301E-3</v>
      </c>
      <c r="AC122" s="19">
        <v>0</v>
      </c>
      <c r="AD122" s="19">
        <v>0</v>
      </c>
      <c r="AE122" s="9">
        <v>0</v>
      </c>
      <c r="AF122" s="114">
        <f t="shared" si="107"/>
        <v>0.63666666666666616</v>
      </c>
      <c r="AL122" s="2" t="s">
        <v>156</v>
      </c>
      <c r="AM122">
        <f t="shared" si="110"/>
        <v>2.0942408376963315</v>
      </c>
      <c r="AN122">
        <f t="shared" si="111"/>
        <v>0</v>
      </c>
      <c r="AO122">
        <f t="shared" si="112"/>
        <v>0</v>
      </c>
      <c r="AP122">
        <f t="shared" si="113"/>
        <v>0</v>
      </c>
      <c r="AQ122">
        <f t="shared" si="114"/>
        <v>0</v>
      </c>
      <c r="AR122">
        <f t="shared" si="115"/>
        <v>0</v>
      </c>
      <c r="AS122">
        <f t="shared" si="116"/>
        <v>2.6178010471204107</v>
      </c>
      <c r="AT122">
        <f t="shared" si="117"/>
        <v>0</v>
      </c>
      <c r="AU122">
        <f t="shared" si="118"/>
        <v>0</v>
      </c>
      <c r="AV122">
        <f t="shared" si="119"/>
        <v>0</v>
      </c>
      <c r="AW122">
        <f t="shared" si="120"/>
        <v>0</v>
      </c>
      <c r="AX122">
        <f t="shared" si="89"/>
        <v>0</v>
      </c>
      <c r="AY122">
        <f t="shared" si="90"/>
        <v>0</v>
      </c>
      <c r="AZ122">
        <f t="shared" si="91"/>
        <v>0</v>
      </c>
      <c r="BA122">
        <f t="shared" si="92"/>
        <v>0</v>
      </c>
      <c r="BB122">
        <f t="shared" si="93"/>
        <v>1.0471204188481673</v>
      </c>
      <c r="BC122">
        <f t="shared" si="94"/>
        <v>0</v>
      </c>
      <c r="BD122">
        <f t="shared" si="95"/>
        <v>1.5706806282722525</v>
      </c>
      <c r="BE122">
        <f t="shared" si="96"/>
        <v>40.837696335078569</v>
      </c>
      <c r="BF122">
        <f t="shared" si="97"/>
        <v>38.219895287958096</v>
      </c>
      <c r="BG122">
        <f t="shared" si="98"/>
        <v>1.0471204188481673</v>
      </c>
      <c r="BH122">
        <f t="shared" si="99"/>
        <v>9.4240837696335156</v>
      </c>
      <c r="BI122">
        <f t="shared" si="100"/>
        <v>2.6178010471204107</v>
      </c>
      <c r="BJ122">
        <f t="shared" si="101"/>
        <v>0</v>
      </c>
      <c r="BK122">
        <f t="shared" si="102"/>
        <v>0</v>
      </c>
      <c r="BL122">
        <f t="shared" si="103"/>
        <v>0.52356020942408366</v>
      </c>
      <c r="BM122">
        <f t="shared" si="104"/>
        <v>0</v>
      </c>
      <c r="BN122">
        <f t="shared" si="105"/>
        <v>0</v>
      </c>
      <c r="BO122">
        <f t="shared" si="106"/>
        <v>0</v>
      </c>
      <c r="BP122" s="40">
        <f t="shared" si="108"/>
        <v>100</v>
      </c>
      <c r="BS122" s="123" t="s">
        <v>156</v>
      </c>
      <c r="BT122" s="6">
        <v>2.0942408376963315</v>
      </c>
      <c r="BU122" s="30">
        <v>0</v>
      </c>
      <c r="BV122" s="30">
        <v>0</v>
      </c>
      <c r="BW122" s="30">
        <v>0</v>
      </c>
      <c r="BX122" s="30">
        <v>0</v>
      </c>
      <c r="BY122" s="30">
        <v>0</v>
      </c>
      <c r="BZ122" s="30">
        <v>2.6178010471204107</v>
      </c>
      <c r="CA122" s="30">
        <v>0</v>
      </c>
      <c r="CB122" s="30">
        <v>0</v>
      </c>
      <c r="CC122" s="30">
        <v>0</v>
      </c>
      <c r="CD122" s="30">
        <v>0</v>
      </c>
      <c r="CE122" s="30">
        <v>0</v>
      </c>
      <c r="CF122" s="30">
        <v>0</v>
      </c>
      <c r="CG122" s="30">
        <v>0</v>
      </c>
      <c r="CH122" s="30">
        <v>0</v>
      </c>
      <c r="CI122" s="30">
        <v>1.0471204188481673</v>
      </c>
      <c r="CJ122" s="30">
        <v>0</v>
      </c>
      <c r="CK122" s="30">
        <v>1.5706806282722525</v>
      </c>
      <c r="CL122" s="30">
        <v>40.837696335078569</v>
      </c>
      <c r="CM122" s="30">
        <v>38.219895287958096</v>
      </c>
      <c r="CN122" s="30">
        <v>1.0471204188481673</v>
      </c>
      <c r="CO122" s="6">
        <v>9.4240837696335156</v>
      </c>
      <c r="CP122" s="6">
        <v>2.6178010471204107</v>
      </c>
      <c r="CQ122" s="6">
        <v>0</v>
      </c>
      <c r="CR122" s="6">
        <v>0</v>
      </c>
      <c r="CS122" s="6">
        <v>0.52356020942408366</v>
      </c>
      <c r="CT122" s="6">
        <v>0</v>
      </c>
      <c r="CU122" s="6">
        <v>0</v>
      </c>
      <c r="CV122" s="100">
        <v>0</v>
      </c>
      <c r="CW122" s="6">
        <f t="shared" si="109"/>
        <v>100</v>
      </c>
      <c r="CY122" s="6"/>
    </row>
    <row r="123" spans="2:103" x14ac:dyDescent="0.25">
      <c r="B123" s="2" t="s">
        <v>157</v>
      </c>
      <c r="C123" s="19">
        <v>0.09</v>
      </c>
      <c r="D123" s="19">
        <v>0</v>
      </c>
      <c r="E123" s="3">
        <v>0</v>
      </c>
      <c r="F123" s="19">
        <v>0</v>
      </c>
      <c r="G123" s="19">
        <v>0</v>
      </c>
      <c r="H123" s="3">
        <v>0</v>
      </c>
      <c r="I123" s="19">
        <v>2.6666666666666599E-2</v>
      </c>
      <c r="J123" s="19">
        <v>0</v>
      </c>
      <c r="K123" s="3">
        <v>0</v>
      </c>
      <c r="L123" s="3">
        <v>0</v>
      </c>
      <c r="M123" s="3">
        <v>0</v>
      </c>
      <c r="N123" s="3">
        <v>3.3333333333333301E-3</v>
      </c>
      <c r="O123" s="3">
        <v>0.01</v>
      </c>
      <c r="P123" s="3">
        <v>0</v>
      </c>
      <c r="Q123" s="3">
        <v>0</v>
      </c>
      <c r="R123" s="3">
        <v>3.3333333333333301E-3</v>
      </c>
      <c r="S123" s="3">
        <v>0</v>
      </c>
      <c r="T123" s="3">
        <v>6.6666666666666602E-3</v>
      </c>
      <c r="U123" s="3">
        <v>0.27333333333333298</v>
      </c>
      <c r="V123" s="3">
        <v>0.123333333333333</v>
      </c>
      <c r="W123" s="3">
        <v>3.3333333333333298E-2</v>
      </c>
      <c r="X123" s="3">
        <v>0.05</v>
      </c>
      <c r="Y123" s="3">
        <v>0</v>
      </c>
      <c r="Z123" s="3">
        <v>0</v>
      </c>
      <c r="AA123" s="4">
        <v>0</v>
      </c>
      <c r="AB123" s="4">
        <v>0</v>
      </c>
      <c r="AC123" s="19">
        <v>0</v>
      </c>
      <c r="AD123" s="19">
        <v>0</v>
      </c>
      <c r="AE123" s="9">
        <v>0</v>
      </c>
      <c r="AF123" s="114">
        <f t="shared" si="107"/>
        <v>0.61999999999999922</v>
      </c>
      <c r="AL123" s="2" t="s">
        <v>157</v>
      </c>
      <c r="AM123">
        <f t="shared" si="110"/>
        <v>14.516129032258084</v>
      </c>
      <c r="AN123">
        <f t="shared" si="111"/>
        <v>0</v>
      </c>
      <c r="AO123">
        <f t="shared" si="112"/>
        <v>0</v>
      </c>
      <c r="AP123">
        <f t="shared" si="113"/>
        <v>0</v>
      </c>
      <c r="AQ123">
        <f t="shared" si="114"/>
        <v>0</v>
      </c>
      <c r="AR123">
        <f t="shared" si="115"/>
        <v>0</v>
      </c>
      <c r="AS123">
        <f t="shared" si="116"/>
        <v>4.3010752688171987</v>
      </c>
      <c r="AT123">
        <f t="shared" si="117"/>
        <v>0</v>
      </c>
      <c r="AU123">
        <f t="shared" si="118"/>
        <v>0</v>
      </c>
      <c r="AV123">
        <f t="shared" si="119"/>
        <v>0</v>
      </c>
      <c r="AW123">
        <f t="shared" si="120"/>
        <v>0</v>
      </c>
      <c r="AX123">
        <f t="shared" si="89"/>
        <v>0.53763440860215062</v>
      </c>
      <c r="AY123">
        <f t="shared" si="90"/>
        <v>1.6129032258064537</v>
      </c>
      <c r="AZ123">
        <f t="shared" si="91"/>
        <v>0</v>
      </c>
      <c r="BA123">
        <f t="shared" si="92"/>
        <v>0</v>
      </c>
      <c r="BB123">
        <f t="shared" si="93"/>
        <v>0.53763440860215062</v>
      </c>
      <c r="BC123">
        <f t="shared" si="94"/>
        <v>0</v>
      </c>
      <c r="BD123">
        <f t="shared" si="95"/>
        <v>1.0752688172043012</v>
      </c>
      <c r="BE123">
        <f t="shared" si="96"/>
        <v>44.086021505376344</v>
      </c>
      <c r="BF123">
        <f t="shared" si="97"/>
        <v>19.89247311827954</v>
      </c>
      <c r="BG123">
        <f t="shared" si="98"/>
        <v>5.3763440860215068</v>
      </c>
      <c r="BH123">
        <f t="shared" si="99"/>
        <v>8.0645161290322687</v>
      </c>
      <c r="BI123">
        <f t="shared" si="100"/>
        <v>0</v>
      </c>
      <c r="BJ123">
        <f t="shared" si="101"/>
        <v>0</v>
      </c>
      <c r="BK123">
        <f t="shared" si="102"/>
        <v>0</v>
      </c>
      <c r="BL123">
        <f t="shared" si="103"/>
        <v>0</v>
      </c>
      <c r="BM123">
        <f t="shared" si="104"/>
        <v>0</v>
      </c>
      <c r="BN123">
        <f t="shared" si="105"/>
        <v>0</v>
      </c>
      <c r="BO123">
        <f t="shared" si="106"/>
        <v>0</v>
      </c>
      <c r="BP123" s="40">
        <f t="shared" si="108"/>
        <v>100</v>
      </c>
      <c r="BS123" s="123" t="s">
        <v>157</v>
      </c>
      <c r="BT123" s="30">
        <v>14.516129032258084</v>
      </c>
      <c r="BU123" s="30">
        <v>0</v>
      </c>
      <c r="BV123" s="30">
        <v>0</v>
      </c>
      <c r="BW123" s="30">
        <v>0</v>
      </c>
      <c r="BX123" s="30">
        <v>0</v>
      </c>
      <c r="BY123" s="30">
        <v>0</v>
      </c>
      <c r="BZ123" s="30">
        <v>4.3010752688171987</v>
      </c>
      <c r="CA123" s="30">
        <v>0</v>
      </c>
      <c r="CB123" s="30">
        <v>0</v>
      </c>
      <c r="CC123" s="30">
        <v>0</v>
      </c>
      <c r="CD123" s="30">
        <v>0</v>
      </c>
      <c r="CE123" s="30">
        <v>0.53763440860215062</v>
      </c>
      <c r="CF123" s="30">
        <v>1.6129032258064537</v>
      </c>
      <c r="CG123" s="30">
        <v>0</v>
      </c>
      <c r="CH123" s="30">
        <v>0</v>
      </c>
      <c r="CI123" s="30">
        <v>0.53763440860215062</v>
      </c>
      <c r="CJ123" s="30">
        <v>0</v>
      </c>
      <c r="CK123" s="30">
        <v>1.0752688172043012</v>
      </c>
      <c r="CL123" s="30">
        <v>44.086021505376344</v>
      </c>
      <c r="CM123" s="30">
        <v>19.89247311827954</v>
      </c>
      <c r="CN123" s="30">
        <v>5.3763440860215068</v>
      </c>
      <c r="CO123" s="6">
        <v>8.0645161290322687</v>
      </c>
      <c r="CP123" s="6">
        <v>0</v>
      </c>
      <c r="CQ123" s="6">
        <v>0</v>
      </c>
      <c r="CR123" s="6">
        <v>0</v>
      </c>
      <c r="CS123" s="6">
        <v>0</v>
      </c>
      <c r="CT123" s="6">
        <v>0</v>
      </c>
      <c r="CU123" s="6">
        <v>0</v>
      </c>
      <c r="CV123" s="100">
        <v>0</v>
      </c>
      <c r="CW123" s="6">
        <f t="shared" si="109"/>
        <v>100</v>
      </c>
    </row>
    <row r="124" spans="2:103" x14ac:dyDescent="0.25">
      <c r="B124" s="2" t="s">
        <v>158</v>
      </c>
      <c r="C124" s="19">
        <v>0.103333333333333</v>
      </c>
      <c r="D124" s="19">
        <v>0</v>
      </c>
      <c r="E124" s="3">
        <v>0</v>
      </c>
      <c r="F124" s="19">
        <v>0</v>
      </c>
      <c r="G124" s="19">
        <v>0</v>
      </c>
      <c r="H124" s="3">
        <v>1.3333333333333299E-2</v>
      </c>
      <c r="I124" s="19">
        <v>0.01</v>
      </c>
      <c r="J124" s="19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0.01</v>
      </c>
      <c r="P124" s="3">
        <v>0</v>
      </c>
      <c r="Q124" s="3">
        <v>0</v>
      </c>
      <c r="R124" s="3">
        <v>3.3333333333333301E-3</v>
      </c>
      <c r="S124" s="3">
        <v>0</v>
      </c>
      <c r="T124" s="3">
        <v>0.01</v>
      </c>
      <c r="U124" s="3">
        <v>0.11</v>
      </c>
      <c r="V124" s="3">
        <v>0.16666666666666599</v>
      </c>
      <c r="W124" s="3">
        <v>0.02</v>
      </c>
      <c r="X124" s="3">
        <v>0.06</v>
      </c>
      <c r="Y124" s="3">
        <v>0</v>
      </c>
      <c r="Z124" s="3">
        <v>0</v>
      </c>
      <c r="AA124" s="4">
        <v>0</v>
      </c>
      <c r="AB124" s="4">
        <v>0.06</v>
      </c>
      <c r="AC124" s="19">
        <v>0</v>
      </c>
      <c r="AD124" s="19">
        <v>0</v>
      </c>
      <c r="AE124" s="9">
        <v>0</v>
      </c>
      <c r="AF124" s="114">
        <f t="shared" si="107"/>
        <v>0.56666666666666576</v>
      </c>
      <c r="AL124" s="2" t="s">
        <v>158</v>
      </c>
      <c r="AM124">
        <f t="shared" si="110"/>
        <v>18.23529411764703</v>
      </c>
      <c r="AN124">
        <f t="shared" si="111"/>
        <v>0</v>
      </c>
      <c r="AO124">
        <f t="shared" si="112"/>
        <v>0</v>
      </c>
      <c r="AP124">
        <f t="shared" si="113"/>
        <v>0</v>
      </c>
      <c r="AQ124">
        <f t="shared" si="114"/>
        <v>0</v>
      </c>
      <c r="AR124">
        <f t="shared" si="115"/>
        <v>2.3529411764705861</v>
      </c>
      <c r="AS124">
        <f t="shared" si="116"/>
        <v>1.764705882352944</v>
      </c>
      <c r="AT124">
        <f t="shared" si="117"/>
        <v>0</v>
      </c>
      <c r="AU124">
        <f t="shared" si="118"/>
        <v>0</v>
      </c>
      <c r="AV124">
        <f t="shared" si="119"/>
        <v>0</v>
      </c>
      <c r="AW124">
        <f t="shared" si="120"/>
        <v>0</v>
      </c>
      <c r="AX124">
        <f t="shared" si="89"/>
        <v>0</v>
      </c>
      <c r="AY124">
        <f t="shared" si="90"/>
        <v>1.764705882352944</v>
      </c>
      <c r="AZ124">
        <f t="shared" si="91"/>
        <v>0</v>
      </c>
      <c r="BA124">
        <f t="shared" si="92"/>
        <v>0</v>
      </c>
      <c r="BB124">
        <f t="shared" si="93"/>
        <v>0.58823529411764741</v>
      </c>
      <c r="BC124">
        <f t="shared" si="94"/>
        <v>0</v>
      </c>
      <c r="BD124">
        <f t="shared" si="95"/>
        <v>1.764705882352944</v>
      </c>
      <c r="BE124">
        <f t="shared" si="96"/>
        <v>19.411764705882383</v>
      </c>
      <c r="BF124">
        <f t="shared" si="97"/>
        <v>29.411764705882284</v>
      </c>
      <c r="BG124">
        <f t="shared" si="98"/>
        <v>3.529411764705888</v>
      </c>
      <c r="BH124">
        <f t="shared" si="99"/>
        <v>10.588235294117665</v>
      </c>
      <c r="BI124">
        <f t="shared" si="100"/>
        <v>0</v>
      </c>
      <c r="BJ124">
        <f t="shared" si="101"/>
        <v>0</v>
      </c>
      <c r="BK124">
        <f t="shared" si="102"/>
        <v>0</v>
      </c>
      <c r="BL124">
        <f t="shared" si="103"/>
        <v>10.588235294117665</v>
      </c>
      <c r="BM124">
        <f t="shared" si="104"/>
        <v>0</v>
      </c>
      <c r="BN124">
        <f t="shared" si="105"/>
        <v>0</v>
      </c>
      <c r="BO124">
        <f t="shared" si="106"/>
        <v>0</v>
      </c>
      <c r="BP124" s="40">
        <f t="shared" si="108"/>
        <v>99.999999999999986</v>
      </c>
      <c r="BS124" s="123" t="s">
        <v>158</v>
      </c>
      <c r="BT124" s="30">
        <v>18.23529411764703</v>
      </c>
      <c r="BU124" s="30">
        <v>0</v>
      </c>
      <c r="BV124" s="30">
        <v>0</v>
      </c>
      <c r="BW124" s="30">
        <v>0</v>
      </c>
      <c r="BX124" s="30">
        <v>0</v>
      </c>
      <c r="BY124" s="30">
        <v>2.3529411764705861</v>
      </c>
      <c r="BZ124" s="30">
        <v>1.764705882352944</v>
      </c>
      <c r="CA124" s="30">
        <v>0</v>
      </c>
      <c r="CB124" s="30">
        <v>0</v>
      </c>
      <c r="CC124" s="30">
        <v>0</v>
      </c>
      <c r="CD124" s="30">
        <v>0</v>
      </c>
      <c r="CE124" s="30">
        <v>0</v>
      </c>
      <c r="CF124" s="30">
        <v>1.764705882352944</v>
      </c>
      <c r="CG124" s="30">
        <v>0</v>
      </c>
      <c r="CH124" s="30">
        <v>0</v>
      </c>
      <c r="CI124" s="30">
        <v>0.58823529411764741</v>
      </c>
      <c r="CJ124" s="30">
        <v>0</v>
      </c>
      <c r="CK124" s="30">
        <v>1.764705882352944</v>
      </c>
      <c r="CL124" s="30">
        <v>19.411764705882383</v>
      </c>
      <c r="CM124" s="30">
        <v>29.411764705882284</v>
      </c>
      <c r="CN124" s="30">
        <v>3.529411764705888</v>
      </c>
      <c r="CO124" s="6">
        <v>10.588235294117665</v>
      </c>
      <c r="CP124" s="6">
        <v>0</v>
      </c>
      <c r="CQ124" s="6">
        <v>0</v>
      </c>
      <c r="CR124" s="6">
        <v>0</v>
      </c>
      <c r="CS124" s="6">
        <v>10.588235294117665</v>
      </c>
      <c r="CT124" s="6">
        <v>0</v>
      </c>
      <c r="CU124" s="6">
        <v>0</v>
      </c>
      <c r="CV124" s="100">
        <v>0</v>
      </c>
      <c r="CW124" s="6">
        <f t="shared" si="109"/>
        <v>99.999999999999986</v>
      </c>
    </row>
    <row r="125" spans="2:103" x14ac:dyDescent="0.25">
      <c r="B125" s="2" t="s">
        <v>159</v>
      </c>
      <c r="C125" s="19">
        <v>1.6666666666666601E-2</v>
      </c>
      <c r="D125" s="19">
        <v>0</v>
      </c>
      <c r="E125" s="3">
        <v>0</v>
      </c>
      <c r="F125" s="19">
        <v>0</v>
      </c>
      <c r="G125" s="19">
        <v>0</v>
      </c>
      <c r="H125" s="3">
        <v>3.3333333333333301E-3</v>
      </c>
      <c r="I125" s="19">
        <v>1.3333333333333299E-2</v>
      </c>
      <c r="J125" s="19">
        <v>0</v>
      </c>
      <c r="K125" s="3">
        <v>0</v>
      </c>
      <c r="L125" s="3">
        <v>0</v>
      </c>
      <c r="M125" s="3">
        <v>0</v>
      </c>
      <c r="N125" s="3">
        <v>3.3333333333333301E-3</v>
      </c>
      <c r="O125" s="3">
        <v>0</v>
      </c>
      <c r="P125" s="3">
        <v>0</v>
      </c>
      <c r="Q125" s="3">
        <v>3.3333333333333301E-3</v>
      </c>
      <c r="R125" s="3">
        <v>6.6666666666666602E-3</v>
      </c>
      <c r="S125" s="3">
        <v>0</v>
      </c>
      <c r="T125" s="3">
        <v>6.6666666666666602E-3</v>
      </c>
      <c r="U125" s="3">
        <v>0.27666666666666601</v>
      </c>
      <c r="V125" s="3">
        <v>1.3333333333333299E-2</v>
      </c>
      <c r="W125" s="3">
        <v>3.6666666666666597E-2</v>
      </c>
      <c r="X125" s="3">
        <v>0.02</v>
      </c>
      <c r="Y125" s="3">
        <v>0</v>
      </c>
      <c r="Z125" s="3">
        <v>0</v>
      </c>
      <c r="AA125" s="4">
        <v>0</v>
      </c>
      <c r="AB125" s="4">
        <v>6.6666666666666602E-3</v>
      </c>
      <c r="AC125" s="19">
        <v>0</v>
      </c>
      <c r="AD125" s="19">
        <v>0.15</v>
      </c>
      <c r="AE125" s="9">
        <v>0</v>
      </c>
      <c r="AF125" s="114">
        <f t="shared" si="107"/>
        <v>0.55666666666666575</v>
      </c>
      <c r="AL125" s="2" t="s">
        <v>159</v>
      </c>
      <c r="AM125">
        <f t="shared" si="110"/>
        <v>2.9940119760478972</v>
      </c>
      <c r="AN125">
        <f t="shared" si="111"/>
        <v>0</v>
      </c>
      <c r="AO125">
        <f t="shared" si="112"/>
        <v>0</v>
      </c>
      <c r="AP125">
        <f t="shared" si="113"/>
        <v>0</v>
      </c>
      <c r="AQ125">
        <f t="shared" si="114"/>
        <v>0</v>
      </c>
      <c r="AR125">
        <f t="shared" si="115"/>
        <v>0.59880239520958123</v>
      </c>
      <c r="AS125">
        <f t="shared" si="116"/>
        <v>2.3952095808383214</v>
      </c>
      <c r="AT125">
        <f t="shared" si="117"/>
        <v>0</v>
      </c>
      <c r="AU125">
        <f t="shared" si="118"/>
        <v>0</v>
      </c>
      <c r="AV125">
        <f t="shared" si="119"/>
        <v>0</v>
      </c>
      <c r="AW125">
        <f t="shared" si="120"/>
        <v>0</v>
      </c>
      <c r="AX125">
        <f t="shared" si="89"/>
        <v>0.59880239520958123</v>
      </c>
      <c r="AY125">
        <f t="shared" si="90"/>
        <v>0</v>
      </c>
      <c r="AZ125">
        <f t="shared" si="91"/>
        <v>0</v>
      </c>
      <c r="BA125">
        <f t="shared" si="92"/>
        <v>0.59880239520958123</v>
      </c>
      <c r="BB125">
        <f t="shared" si="93"/>
        <v>1.1976047904191625</v>
      </c>
      <c r="BC125">
        <f t="shared" si="94"/>
        <v>0</v>
      </c>
      <c r="BD125">
        <f t="shared" si="95"/>
        <v>1.1976047904191625</v>
      </c>
      <c r="BE125">
        <f t="shared" si="96"/>
        <v>49.70059880239517</v>
      </c>
      <c r="BF125">
        <f t="shared" si="97"/>
        <v>2.3952095808383214</v>
      </c>
      <c r="BG125">
        <f t="shared" si="98"/>
        <v>6.5868263473053874</v>
      </c>
      <c r="BH125">
        <f t="shared" si="99"/>
        <v>3.5928143712574907</v>
      </c>
      <c r="BI125">
        <f t="shared" si="100"/>
        <v>0</v>
      </c>
      <c r="BJ125">
        <f t="shared" si="101"/>
        <v>0</v>
      </c>
      <c r="BK125">
        <f t="shared" si="102"/>
        <v>0</v>
      </c>
      <c r="BL125">
        <f t="shared" si="103"/>
        <v>1.1976047904191625</v>
      </c>
      <c r="BM125">
        <f t="shared" si="104"/>
        <v>0</v>
      </c>
      <c r="BN125">
        <f t="shared" si="105"/>
        <v>26.946107784431181</v>
      </c>
      <c r="BO125">
        <f t="shared" si="106"/>
        <v>0</v>
      </c>
      <c r="BP125" s="40">
        <f t="shared" si="108"/>
        <v>100</v>
      </c>
      <c r="BS125" s="124" t="s">
        <v>159</v>
      </c>
      <c r="BT125" s="30">
        <v>2.9940119760478972</v>
      </c>
      <c r="BU125" s="30">
        <v>0</v>
      </c>
      <c r="BV125" s="30">
        <v>0</v>
      </c>
      <c r="BW125" s="30">
        <v>0</v>
      </c>
      <c r="BX125" s="30">
        <v>0</v>
      </c>
      <c r="BY125" s="30">
        <v>0.59880239520958123</v>
      </c>
      <c r="BZ125" s="30">
        <v>2.3952095808383214</v>
      </c>
      <c r="CA125" s="30">
        <v>0</v>
      </c>
      <c r="CB125" s="30">
        <v>0</v>
      </c>
      <c r="CC125" s="30">
        <v>0</v>
      </c>
      <c r="CD125" s="30">
        <v>0</v>
      </c>
      <c r="CE125" s="30">
        <v>0.59880239520958123</v>
      </c>
      <c r="CF125" s="30">
        <v>0</v>
      </c>
      <c r="CG125" s="30">
        <v>0</v>
      </c>
      <c r="CH125" s="30">
        <v>0.59880239520958123</v>
      </c>
      <c r="CI125" s="30">
        <v>1.1976047904191625</v>
      </c>
      <c r="CJ125" s="30">
        <v>0</v>
      </c>
      <c r="CK125" s="30">
        <v>1.1976047904191625</v>
      </c>
      <c r="CL125" s="30">
        <v>49.70059880239517</v>
      </c>
      <c r="CM125" s="30">
        <v>2.3952095808383214</v>
      </c>
      <c r="CN125" s="30">
        <v>6.5868263473053874</v>
      </c>
      <c r="CO125" s="6">
        <v>3.5928143712574907</v>
      </c>
      <c r="CP125" s="6">
        <v>0</v>
      </c>
      <c r="CQ125" s="6">
        <v>0</v>
      </c>
      <c r="CR125" s="6">
        <v>0</v>
      </c>
      <c r="CS125" s="6">
        <v>1.1976047904191625</v>
      </c>
      <c r="CT125" s="6">
        <v>0</v>
      </c>
      <c r="CU125" s="6">
        <v>26.946107784431181</v>
      </c>
      <c r="CV125" s="100">
        <v>0</v>
      </c>
      <c r="CW125" s="6">
        <f t="shared" si="109"/>
        <v>100</v>
      </c>
    </row>
    <row r="126" spans="2:103" x14ac:dyDescent="0.25">
      <c r="B126" s="2" t="s">
        <v>160</v>
      </c>
      <c r="C126" s="19">
        <v>8.66666666666666E-2</v>
      </c>
      <c r="D126" s="19">
        <v>0</v>
      </c>
      <c r="E126" s="3">
        <v>0</v>
      </c>
      <c r="F126" s="19">
        <v>0.01</v>
      </c>
      <c r="G126" s="19">
        <v>0</v>
      </c>
      <c r="H126" s="3">
        <v>0.03</v>
      </c>
      <c r="I126" s="19">
        <v>6.6666666666666602E-3</v>
      </c>
      <c r="J126" s="19">
        <v>0</v>
      </c>
      <c r="K126" s="3">
        <v>0</v>
      </c>
      <c r="L126" s="3">
        <v>0</v>
      </c>
      <c r="M126" s="3">
        <v>0</v>
      </c>
      <c r="N126" s="3">
        <v>6.6666666666666602E-3</v>
      </c>
      <c r="O126" s="3">
        <v>6.6666666666666602E-3</v>
      </c>
      <c r="P126" s="3">
        <v>0</v>
      </c>
      <c r="Q126" s="3">
        <v>0</v>
      </c>
      <c r="R126" s="3">
        <v>3.3333333333333301E-3</v>
      </c>
      <c r="S126" s="3">
        <v>0</v>
      </c>
      <c r="T126" s="3">
        <v>3.3333333333333301E-3</v>
      </c>
      <c r="U126" s="3">
        <v>0.31666666666666599</v>
      </c>
      <c r="V126" s="3">
        <v>2.33333333333333E-2</v>
      </c>
      <c r="W126" s="3">
        <v>5.6666666666666601E-2</v>
      </c>
      <c r="X126" s="3">
        <v>0.13666666666666599</v>
      </c>
      <c r="Y126" s="3">
        <v>0.02</v>
      </c>
      <c r="Z126" s="3">
        <v>0</v>
      </c>
      <c r="AA126" s="4">
        <v>0</v>
      </c>
      <c r="AB126" s="4">
        <v>1.3333333333333299E-2</v>
      </c>
      <c r="AC126" s="19">
        <v>0</v>
      </c>
      <c r="AD126" s="19">
        <v>0</v>
      </c>
      <c r="AE126" s="9">
        <v>0</v>
      </c>
      <c r="AF126" s="114">
        <f t="shared" si="107"/>
        <v>0.71999999999999853</v>
      </c>
      <c r="AL126" s="2" t="s">
        <v>160</v>
      </c>
      <c r="AM126">
        <f t="shared" si="110"/>
        <v>12.037037037037054</v>
      </c>
      <c r="AN126">
        <f t="shared" si="111"/>
        <v>0</v>
      </c>
      <c r="AO126">
        <f t="shared" si="112"/>
        <v>0</v>
      </c>
      <c r="AP126">
        <f t="shared" si="113"/>
        <v>1.3888888888888917</v>
      </c>
      <c r="AQ126">
        <f t="shared" si="114"/>
        <v>0</v>
      </c>
      <c r="AR126">
        <f t="shared" si="115"/>
        <v>4.166666666666675</v>
      </c>
      <c r="AS126">
        <f t="shared" si="116"/>
        <v>0.92592592592592682</v>
      </c>
      <c r="AT126">
        <f t="shared" si="117"/>
        <v>0</v>
      </c>
      <c r="AU126">
        <f t="shared" si="118"/>
        <v>0</v>
      </c>
      <c r="AV126">
        <f t="shared" si="119"/>
        <v>0</v>
      </c>
      <c r="AW126">
        <f t="shared" si="120"/>
        <v>0</v>
      </c>
      <c r="AX126">
        <f t="shared" si="89"/>
        <v>0.92592592592592682</v>
      </c>
      <c r="AY126">
        <f t="shared" si="90"/>
        <v>0.92592592592592682</v>
      </c>
      <c r="AZ126">
        <f t="shared" si="91"/>
        <v>0</v>
      </c>
      <c r="BA126">
        <f t="shared" si="92"/>
        <v>0</v>
      </c>
      <c r="BB126">
        <f t="shared" si="93"/>
        <v>0.46296296296296341</v>
      </c>
      <c r="BC126">
        <f t="shared" si="94"/>
        <v>0</v>
      </c>
      <c r="BD126">
        <f t="shared" si="95"/>
        <v>0.46296296296296341</v>
      </c>
      <c r="BE126">
        <f t="shared" si="96"/>
        <v>43.981481481481481</v>
      </c>
      <c r="BF126">
        <f t="shared" si="97"/>
        <v>3.2407407407407427</v>
      </c>
      <c r="BG126">
        <f t="shared" si="98"/>
        <v>7.8703703703703773</v>
      </c>
      <c r="BH126">
        <f t="shared" si="99"/>
        <v>18.981481481481424</v>
      </c>
      <c r="BI126">
        <f t="shared" si="100"/>
        <v>2.7777777777777835</v>
      </c>
      <c r="BJ126">
        <f t="shared" si="101"/>
        <v>0</v>
      </c>
      <c r="BK126">
        <f t="shared" si="102"/>
        <v>0</v>
      </c>
      <c r="BL126">
        <f t="shared" si="103"/>
        <v>1.851851851851851</v>
      </c>
      <c r="BM126">
        <f t="shared" si="104"/>
        <v>0</v>
      </c>
      <c r="BN126">
        <f t="shared" si="105"/>
        <v>0</v>
      </c>
      <c r="BO126">
        <f t="shared" si="106"/>
        <v>0</v>
      </c>
      <c r="BP126" s="40">
        <f t="shared" si="108"/>
        <v>99.999999999999986</v>
      </c>
      <c r="BS126" s="123" t="s">
        <v>160</v>
      </c>
      <c r="BT126" s="30">
        <v>12.037037037037054</v>
      </c>
      <c r="BU126" s="30">
        <v>0</v>
      </c>
      <c r="BV126" s="30">
        <v>0</v>
      </c>
      <c r="BW126" s="30">
        <v>1.3888888888888917</v>
      </c>
      <c r="BX126" s="30">
        <v>0</v>
      </c>
      <c r="BY126" s="30">
        <v>4.166666666666675</v>
      </c>
      <c r="BZ126" s="30">
        <v>0.92592592592592682</v>
      </c>
      <c r="CA126" s="30">
        <v>0</v>
      </c>
      <c r="CB126" s="30">
        <v>0</v>
      </c>
      <c r="CC126" s="30">
        <v>0</v>
      </c>
      <c r="CD126" s="30">
        <v>0</v>
      </c>
      <c r="CE126" s="30">
        <v>0.92592592592592682</v>
      </c>
      <c r="CF126" s="30">
        <v>0.92592592592592682</v>
      </c>
      <c r="CG126" s="30">
        <v>0</v>
      </c>
      <c r="CH126" s="30">
        <v>0</v>
      </c>
      <c r="CI126" s="30">
        <v>0.46296296296296341</v>
      </c>
      <c r="CJ126" s="30">
        <v>0</v>
      </c>
      <c r="CK126" s="30">
        <v>0.46296296296296341</v>
      </c>
      <c r="CL126" s="30">
        <v>43.981481481481481</v>
      </c>
      <c r="CM126" s="30">
        <v>3.2407407407407427</v>
      </c>
      <c r="CN126" s="30">
        <v>7.8703703703703773</v>
      </c>
      <c r="CO126" s="6">
        <v>18.981481481481424</v>
      </c>
      <c r="CP126" s="6">
        <v>2.7777777777777835</v>
      </c>
      <c r="CQ126" s="6">
        <v>0</v>
      </c>
      <c r="CR126" s="6">
        <v>0</v>
      </c>
      <c r="CS126" s="6">
        <v>1.851851851851851</v>
      </c>
      <c r="CT126" s="6">
        <v>0</v>
      </c>
      <c r="CU126" s="6">
        <v>0</v>
      </c>
      <c r="CV126" s="100">
        <v>0</v>
      </c>
      <c r="CW126" s="6">
        <f t="shared" si="109"/>
        <v>99.999999999999986</v>
      </c>
    </row>
    <row r="127" spans="2:103" x14ac:dyDescent="0.25">
      <c r="B127" s="2" t="s">
        <v>161</v>
      </c>
      <c r="C127" s="19">
        <v>3.3333333333333298E-2</v>
      </c>
      <c r="D127" s="19">
        <v>0</v>
      </c>
      <c r="E127" s="3">
        <v>0</v>
      </c>
      <c r="F127" s="19">
        <v>3.3333333333333301E-3</v>
      </c>
      <c r="G127" s="19">
        <v>0</v>
      </c>
      <c r="H127" s="3">
        <v>2.33333333333333E-2</v>
      </c>
      <c r="I127" s="19">
        <v>1.3333333333333299E-2</v>
      </c>
      <c r="J127" s="19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0.04</v>
      </c>
      <c r="P127" s="3">
        <v>0</v>
      </c>
      <c r="Q127" s="3">
        <v>0</v>
      </c>
      <c r="R127" s="3">
        <v>3.3333333333333301E-3</v>
      </c>
      <c r="S127" s="3">
        <v>0</v>
      </c>
      <c r="T127" s="3">
        <v>2.33333333333333E-2</v>
      </c>
      <c r="U127" s="3">
        <v>0.25333333333333302</v>
      </c>
      <c r="V127" s="3">
        <v>0.08</v>
      </c>
      <c r="W127" s="3">
        <v>1.6666666666666601E-2</v>
      </c>
      <c r="X127" s="3">
        <v>0.08</v>
      </c>
      <c r="Y127" s="3">
        <v>0</v>
      </c>
      <c r="Z127" s="3">
        <v>0.01</v>
      </c>
      <c r="AA127" s="4">
        <v>0</v>
      </c>
      <c r="AB127" s="4">
        <v>0.01</v>
      </c>
      <c r="AC127" s="19">
        <v>0</v>
      </c>
      <c r="AD127" s="19">
        <v>3.3333333333333301E-3</v>
      </c>
      <c r="AE127" s="9">
        <v>0</v>
      </c>
      <c r="AF127" s="114">
        <f t="shared" si="107"/>
        <v>0.59333333333333282</v>
      </c>
      <c r="AL127" s="2" t="s">
        <v>161</v>
      </c>
      <c r="AM127">
        <f t="shared" si="110"/>
        <v>5.6179775280898872</v>
      </c>
      <c r="AN127">
        <f t="shared" si="111"/>
        <v>0</v>
      </c>
      <c r="AO127">
        <f t="shared" si="112"/>
        <v>0</v>
      </c>
      <c r="AP127">
        <f t="shared" si="113"/>
        <v>0.56179775280898869</v>
      </c>
      <c r="AQ127">
        <f t="shared" si="114"/>
        <v>0</v>
      </c>
      <c r="AR127">
        <f t="shared" si="115"/>
        <v>3.932584269662919</v>
      </c>
      <c r="AS127">
        <f t="shared" si="116"/>
        <v>2.2471910112359512</v>
      </c>
      <c r="AT127">
        <f t="shared" si="117"/>
        <v>0</v>
      </c>
      <c r="AU127">
        <f t="shared" si="118"/>
        <v>0</v>
      </c>
      <c r="AV127">
        <f t="shared" si="119"/>
        <v>0</v>
      </c>
      <c r="AW127">
        <f t="shared" si="120"/>
        <v>0</v>
      </c>
      <c r="AX127">
        <f t="shared" si="89"/>
        <v>0</v>
      </c>
      <c r="AY127">
        <f t="shared" si="90"/>
        <v>6.741573033707871</v>
      </c>
      <c r="AZ127">
        <f t="shared" si="91"/>
        <v>0</v>
      </c>
      <c r="BA127">
        <f t="shared" si="92"/>
        <v>0</v>
      </c>
      <c r="BB127">
        <f t="shared" si="93"/>
        <v>0.56179775280898869</v>
      </c>
      <c r="BC127">
        <f t="shared" si="94"/>
        <v>0</v>
      </c>
      <c r="BD127">
        <f t="shared" si="95"/>
        <v>3.932584269662919</v>
      </c>
      <c r="BE127">
        <f t="shared" si="96"/>
        <v>42.696629213483135</v>
      </c>
      <c r="BF127">
        <f t="shared" si="97"/>
        <v>13.483146067415742</v>
      </c>
      <c r="BG127">
        <f t="shared" si="98"/>
        <v>2.8089887640449351</v>
      </c>
      <c r="BH127">
        <f t="shared" si="99"/>
        <v>13.483146067415742</v>
      </c>
      <c r="BI127">
        <f t="shared" si="100"/>
        <v>0</v>
      </c>
      <c r="BJ127">
        <f t="shared" si="101"/>
        <v>1.6853932584269677</v>
      </c>
      <c r="BK127">
        <f t="shared" si="102"/>
        <v>0</v>
      </c>
      <c r="BL127">
        <f t="shared" si="103"/>
        <v>1.6853932584269677</v>
      </c>
      <c r="BM127">
        <f t="shared" si="104"/>
        <v>0</v>
      </c>
      <c r="BN127">
        <f t="shared" si="105"/>
        <v>0.56179775280898869</v>
      </c>
      <c r="BO127">
        <f t="shared" si="106"/>
        <v>0</v>
      </c>
      <c r="BP127" s="40">
        <f t="shared" si="108"/>
        <v>100.00000000000001</v>
      </c>
      <c r="BS127" s="123" t="s">
        <v>161</v>
      </c>
      <c r="BT127" s="30">
        <v>5.6179775280898872</v>
      </c>
      <c r="BU127" s="30">
        <v>0</v>
      </c>
      <c r="BV127" s="30">
        <v>0</v>
      </c>
      <c r="BW127" s="30">
        <v>0.56179775280898869</v>
      </c>
      <c r="BX127" s="30">
        <v>0</v>
      </c>
      <c r="BY127" s="30">
        <v>3.932584269662919</v>
      </c>
      <c r="BZ127" s="30">
        <v>2.2471910112359512</v>
      </c>
      <c r="CA127" s="30">
        <v>0</v>
      </c>
      <c r="CB127" s="30">
        <v>0</v>
      </c>
      <c r="CC127" s="30">
        <v>0</v>
      </c>
      <c r="CD127" s="30">
        <v>0</v>
      </c>
      <c r="CE127" s="30">
        <v>0</v>
      </c>
      <c r="CF127" s="30">
        <v>6.741573033707871</v>
      </c>
      <c r="CG127" s="30">
        <v>0</v>
      </c>
      <c r="CH127" s="30">
        <v>0</v>
      </c>
      <c r="CI127" s="30">
        <v>0.56179775280898869</v>
      </c>
      <c r="CJ127" s="30">
        <v>0</v>
      </c>
      <c r="CK127" s="30">
        <v>3.932584269662919</v>
      </c>
      <c r="CL127" s="30">
        <v>42.696629213483135</v>
      </c>
      <c r="CM127" s="30">
        <v>13.483146067415742</v>
      </c>
      <c r="CN127" s="30">
        <v>2.8089887640449351</v>
      </c>
      <c r="CO127" s="6">
        <v>13.483146067415742</v>
      </c>
      <c r="CP127" s="6">
        <v>0</v>
      </c>
      <c r="CQ127" s="6">
        <v>1.6853932584269677</v>
      </c>
      <c r="CR127" s="6">
        <v>0</v>
      </c>
      <c r="CS127" s="6">
        <v>1.6853932584269677</v>
      </c>
      <c r="CT127" s="6">
        <v>0</v>
      </c>
      <c r="CU127" s="6">
        <v>0.56179775280898869</v>
      </c>
      <c r="CV127" s="100">
        <v>0</v>
      </c>
      <c r="CW127" s="6">
        <f t="shared" si="109"/>
        <v>100.00000000000001</v>
      </c>
    </row>
    <row r="128" spans="2:103" x14ac:dyDescent="0.25">
      <c r="B128" s="2" t="s">
        <v>162</v>
      </c>
      <c r="C128" s="19">
        <v>8.3333333333333301E-2</v>
      </c>
      <c r="D128" s="19">
        <v>0</v>
      </c>
      <c r="E128" s="3">
        <v>0</v>
      </c>
      <c r="F128" s="19">
        <v>0</v>
      </c>
      <c r="G128" s="19">
        <v>0</v>
      </c>
      <c r="H128" s="3">
        <v>3.3333333333333298E-2</v>
      </c>
      <c r="I128" s="19">
        <v>0</v>
      </c>
      <c r="J128" s="19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3.3333333333333301E-3</v>
      </c>
      <c r="R128" s="3">
        <v>0</v>
      </c>
      <c r="S128" s="3">
        <v>0</v>
      </c>
      <c r="T128" s="3">
        <v>2.33333333333333E-2</v>
      </c>
      <c r="U128" s="3">
        <v>0.38</v>
      </c>
      <c r="V128" s="3">
        <v>1.3333333333333299E-2</v>
      </c>
      <c r="W128" s="3">
        <v>3.6666666666666597E-2</v>
      </c>
      <c r="X128" s="3">
        <v>0.04</v>
      </c>
      <c r="Y128" s="3">
        <v>3.3333333333333301E-3</v>
      </c>
      <c r="Z128" s="3">
        <v>0.01</v>
      </c>
      <c r="AA128" s="4">
        <v>0</v>
      </c>
      <c r="AB128" s="4">
        <v>0.01</v>
      </c>
      <c r="AC128" s="19">
        <v>0</v>
      </c>
      <c r="AD128" s="19">
        <v>1.6666666666666601E-2</v>
      </c>
      <c r="AE128" s="9">
        <v>0</v>
      </c>
      <c r="AF128" s="114">
        <f t="shared" si="107"/>
        <v>0.6533333333333331</v>
      </c>
      <c r="AL128" s="2" t="s">
        <v>162</v>
      </c>
      <c r="AM128">
        <f t="shared" si="110"/>
        <v>12.755102040816327</v>
      </c>
      <c r="AN128">
        <f t="shared" si="111"/>
        <v>0</v>
      </c>
      <c r="AO128">
        <f t="shared" si="112"/>
        <v>0</v>
      </c>
      <c r="AP128">
        <f t="shared" si="113"/>
        <v>0</v>
      </c>
      <c r="AQ128">
        <f t="shared" si="114"/>
        <v>0</v>
      </c>
      <c r="AR128">
        <f t="shared" si="115"/>
        <v>5.102040816326527</v>
      </c>
      <c r="AS128">
        <f t="shared" si="116"/>
        <v>0</v>
      </c>
      <c r="AT128">
        <f t="shared" si="117"/>
        <v>0</v>
      </c>
      <c r="AU128">
        <f t="shared" si="118"/>
        <v>0</v>
      </c>
      <c r="AV128">
        <f t="shared" si="119"/>
        <v>0</v>
      </c>
      <c r="AW128">
        <f t="shared" si="120"/>
        <v>0</v>
      </c>
      <c r="AX128">
        <f t="shared" si="89"/>
        <v>0</v>
      </c>
      <c r="AY128">
        <f t="shared" si="90"/>
        <v>0</v>
      </c>
      <c r="AZ128">
        <f t="shared" si="91"/>
        <v>0</v>
      </c>
      <c r="BA128">
        <f t="shared" si="92"/>
        <v>0.51020408163265274</v>
      </c>
      <c r="BB128">
        <f t="shared" si="93"/>
        <v>0</v>
      </c>
      <c r="BC128">
        <f t="shared" si="94"/>
        <v>0</v>
      </c>
      <c r="BD128">
        <f t="shared" si="95"/>
        <v>3.5714285714285676</v>
      </c>
      <c r="BE128">
        <f t="shared" si="96"/>
        <v>58.163265306122469</v>
      </c>
      <c r="BF128">
        <f t="shared" si="97"/>
        <v>2.0408163265306078</v>
      </c>
      <c r="BG128">
        <f t="shared" si="98"/>
        <v>5.612244897959175</v>
      </c>
      <c r="BH128">
        <f t="shared" si="99"/>
        <v>6.1224489795918391</v>
      </c>
      <c r="BI128">
        <f t="shared" si="100"/>
        <v>0.51020408163265274</v>
      </c>
      <c r="BJ128">
        <f t="shared" si="101"/>
        <v>1.5306122448979598</v>
      </c>
      <c r="BK128">
        <f t="shared" si="102"/>
        <v>0</v>
      </c>
      <c r="BL128">
        <f t="shared" si="103"/>
        <v>1.5306122448979598</v>
      </c>
      <c r="BM128">
        <f t="shared" si="104"/>
        <v>0</v>
      </c>
      <c r="BN128">
        <f t="shared" si="105"/>
        <v>2.5510204081632559</v>
      </c>
      <c r="BO128">
        <f t="shared" si="106"/>
        <v>0</v>
      </c>
      <c r="BP128" s="40">
        <f t="shared" si="108"/>
        <v>99.999999999999986</v>
      </c>
      <c r="BS128" s="123" t="s">
        <v>162</v>
      </c>
      <c r="BT128" s="30">
        <v>12.755102040816327</v>
      </c>
      <c r="BU128" s="30">
        <v>0</v>
      </c>
      <c r="BV128" s="30">
        <v>0</v>
      </c>
      <c r="BW128" s="30">
        <v>0</v>
      </c>
      <c r="BX128" s="30">
        <v>0</v>
      </c>
      <c r="BY128" s="30">
        <v>5.102040816326527</v>
      </c>
      <c r="BZ128" s="30">
        <v>0</v>
      </c>
      <c r="CA128" s="30">
        <v>0</v>
      </c>
      <c r="CB128" s="30">
        <v>0</v>
      </c>
      <c r="CC128" s="30">
        <v>0</v>
      </c>
      <c r="CD128" s="30">
        <v>0</v>
      </c>
      <c r="CE128" s="30">
        <v>0</v>
      </c>
      <c r="CF128" s="30">
        <v>0</v>
      </c>
      <c r="CG128" s="30">
        <v>0</v>
      </c>
      <c r="CH128" s="30">
        <v>0.51020408163265274</v>
      </c>
      <c r="CI128" s="30">
        <v>0</v>
      </c>
      <c r="CJ128" s="30">
        <v>0</v>
      </c>
      <c r="CK128" s="30">
        <v>3.5714285714285676</v>
      </c>
      <c r="CL128" s="30">
        <v>58.163265306122469</v>
      </c>
      <c r="CM128" s="30">
        <v>2.0408163265306078</v>
      </c>
      <c r="CN128" s="30">
        <v>5.612244897959175</v>
      </c>
      <c r="CO128" s="6">
        <v>6.1224489795918391</v>
      </c>
      <c r="CP128" s="6">
        <v>0.51020408163265274</v>
      </c>
      <c r="CQ128" s="6">
        <v>1.5306122448979598</v>
      </c>
      <c r="CR128" s="6">
        <v>0</v>
      </c>
      <c r="CS128" s="6">
        <v>1.5306122448979598</v>
      </c>
      <c r="CT128" s="6">
        <v>0</v>
      </c>
      <c r="CU128" s="6">
        <v>2.5510204081632559</v>
      </c>
      <c r="CV128" s="100">
        <v>0</v>
      </c>
      <c r="CW128" s="6">
        <f t="shared" si="109"/>
        <v>99.999999999999986</v>
      </c>
    </row>
    <row r="129" spans="2:101" x14ac:dyDescent="0.25">
      <c r="B129" s="2" t="s">
        <v>163</v>
      </c>
      <c r="C129" s="19">
        <v>1.3333333333333299E-2</v>
      </c>
      <c r="D129" s="19">
        <v>0</v>
      </c>
      <c r="E129" s="3">
        <v>0</v>
      </c>
      <c r="F129" s="19">
        <v>3.3333333333333301E-3</v>
      </c>
      <c r="G129" s="19">
        <v>0</v>
      </c>
      <c r="H129" s="3">
        <v>0.01</v>
      </c>
      <c r="I129" s="19">
        <v>1.3333333333333299E-2</v>
      </c>
      <c r="J129" s="19">
        <v>0</v>
      </c>
      <c r="K129" s="3">
        <v>0</v>
      </c>
      <c r="L129" s="3">
        <v>0</v>
      </c>
      <c r="M129" s="3">
        <v>0</v>
      </c>
      <c r="N129" s="3">
        <v>0</v>
      </c>
      <c r="O129" s="3">
        <v>3.3333333333333301E-3</v>
      </c>
      <c r="P129" s="3">
        <v>0</v>
      </c>
      <c r="Q129" s="3">
        <v>0</v>
      </c>
      <c r="R129" s="3">
        <v>0</v>
      </c>
      <c r="S129" s="3">
        <v>0</v>
      </c>
      <c r="T129" s="3">
        <v>3.3333333333333301E-3</v>
      </c>
      <c r="U129" s="3">
        <v>0.12666666666666601</v>
      </c>
      <c r="V129" s="3">
        <v>0.193333333333333</v>
      </c>
      <c r="W129" s="3">
        <v>1.3333333333333299E-2</v>
      </c>
      <c r="X129" s="3">
        <v>0.04</v>
      </c>
      <c r="Y129" s="3">
        <v>3.3333333333333301E-3</v>
      </c>
      <c r="Z129" s="3">
        <v>0</v>
      </c>
      <c r="AA129" s="4">
        <v>0</v>
      </c>
      <c r="AB129" s="4">
        <v>3.3333333333333301E-3</v>
      </c>
      <c r="AC129" s="19">
        <v>0</v>
      </c>
      <c r="AD129" s="19">
        <v>3.3333333333333301E-3</v>
      </c>
      <c r="AE129" s="9">
        <v>0</v>
      </c>
      <c r="AF129" s="114">
        <f t="shared" si="107"/>
        <v>0.42999999999999894</v>
      </c>
      <c r="AL129" s="2" t="s">
        <v>163</v>
      </c>
      <c r="AM129">
        <f t="shared" si="110"/>
        <v>3.1007751937984493</v>
      </c>
      <c r="AN129">
        <f t="shared" si="111"/>
        <v>0</v>
      </c>
      <c r="AO129">
        <f t="shared" si="112"/>
        <v>0</v>
      </c>
      <c r="AP129">
        <f t="shared" si="113"/>
        <v>0.77519379844961345</v>
      </c>
      <c r="AQ129">
        <f t="shared" si="114"/>
        <v>0</v>
      </c>
      <c r="AR129">
        <f t="shared" si="115"/>
        <v>2.3255813953488431</v>
      </c>
      <c r="AS129">
        <f t="shared" si="116"/>
        <v>3.1007751937984493</v>
      </c>
      <c r="AT129">
        <f t="shared" si="117"/>
        <v>0</v>
      </c>
      <c r="AU129">
        <f t="shared" si="118"/>
        <v>0</v>
      </c>
      <c r="AV129">
        <f t="shared" si="119"/>
        <v>0</v>
      </c>
      <c r="AW129">
        <f t="shared" si="120"/>
        <v>0</v>
      </c>
      <c r="AX129">
        <f t="shared" si="89"/>
        <v>0</v>
      </c>
      <c r="AY129">
        <f t="shared" si="90"/>
        <v>0.77519379844961345</v>
      </c>
      <c r="AZ129">
        <f t="shared" si="91"/>
        <v>0</v>
      </c>
      <c r="BA129">
        <f t="shared" si="92"/>
        <v>0</v>
      </c>
      <c r="BB129">
        <f t="shared" si="93"/>
        <v>0</v>
      </c>
      <c r="BC129">
        <f t="shared" si="94"/>
        <v>0</v>
      </c>
      <c r="BD129">
        <f t="shared" si="95"/>
        <v>0.77519379844961345</v>
      </c>
      <c r="BE129">
        <f t="shared" si="96"/>
        <v>29.457364341085189</v>
      </c>
      <c r="BF129">
        <f t="shared" si="97"/>
        <v>44.961240310077557</v>
      </c>
      <c r="BG129">
        <f t="shared" si="98"/>
        <v>3.1007751937984493</v>
      </c>
      <c r="BH129">
        <f t="shared" si="99"/>
        <v>9.3023255813953725</v>
      </c>
      <c r="BI129">
        <f t="shared" si="100"/>
        <v>0.77519379844961345</v>
      </c>
      <c r="BJ129">
        <f t="shared" si="101"/>
        <v>0</v>
      </c>
      <c r="BK129">
        <f t="shared" si="102"/>
        <v>0</v>
      </c>
      <c r="BL129">
        <f t="shared" si="103"/>
        <v>0.77519379844961345</v>
      </c>
      <c r="BM129">
        <f t="shared" si="104"/>
        <v>0</v>
      </c>
      <c r="BN129">
        <f t="shared" si="105"/>
        <v>0.77519379844961345</v>
      </c>
      <c r="BO129">
        <f t="shared" si="106"/>
        <v>0</v>
      </c>
      <c r="BP129" s="40">
        <f t="shared" si="108"/>
        <v>99.999999999999972</v>
      </c>
      <c r="BS129" s="123" t="s">
        <v>163</v>
      </c>
      <c r="BT129" s="30">
        <v>3.1007751937984493</v>
      </c>
      <c r="BU129" s="30">
        <v>0</v>
      </c>
      <c r="BV129" s="30">
        <v>0</v>
      </c>
      <c r="BW129" s="30">
        <v>0.77519379844961345</v>
      </c>
      <c r="BX129" s="30">
        <v>0</v>
      </c>
      <c r="BY129" s="30">
        <v>2.3255813953488431</v>
      </c>
      <c r="BZ129" s="30">
        <v>3.1007751937984493</v>
      </c>
      <c r="CA129" s="30">
        <v>0</v>
      </c>
      <c r="CB129" s="30">
        <v>0</v>
      </c>
      <c r="CC129" s="30">
        <v>0</v>
      </c>
      <c r="CD129" s="30">
        <v>0</v>
      </c>
      <c r="CE129" s="30">
        <v>0</v>
      </c>
      <c r="CF129" s="30">
        <v>0.77519379844961345</v>
      </c>
      <c r="CG129" s="30">
        <v>0</v>
      </c>
      <c r="CH129" s="30">
        <v>0</v>
      </c>
      <c r="CI129" s="30">
        <v>0</v>
      </c>
      <c r="CJ129" s="30">
        <v>0</v>
      </c>
      <c r="CK129" s="30">
        <v>0.77519379844961345</v>
      </c>
      <c r="CL129" s="30">
        <v>29.457364341085189</v>
      </c>
      <c r="CM129" s="30">
        <v>44.961240310077557</v>
      </c>
      <c r="CN129" s="30">
        <v>3.1007751937984493</v>
      </c>
      <c r="CO129" s="6">
        <v>9.3023255813953725</v>
      </c>
      <c r="CP129" s="6">
        <v>0.77519379844961345</v>
      </c>
      <c r="CQ129" s="6">
        <v>0</v>
      </c>
      <c r="CR129" s="6">
        <v>0</v>
      </c>
      <c r="CS129" s="6">
        <v>0.77519379844961345</v>
      </c>
      <c r="CT129" s="6">
        <v>0</v>
      </c>
      <c r="CU129" s="6">
        <v>0.77519379844961345</v>
      </c>
      <c r="CV129" s="100">
        <v>0</v>
      </c>
      <c r="CW129" s="6">
        <f t="shared" si="109"/>
        <v>99.999999999999972</v>
      </c>
    </row>
    <row r="130" spans="2:101" x14ac:dyDescent="0.25">
      <c r="B130" s="2" t="s">
        <v>164</v>
      </c>
      <c r="C130" s="19">
        <v>0.04</v>
      </c>
      <c r="D130" s="19">
        <v>6.6666666666666602E-3</v>
      </c>
      <c r="E130" s="3">
        <v>0</v>
      </c>
      <c r="F130" s="19">
        <v>3.3333333333333301E-3</v>
      </c>
      <c r="G130" s="19">
        <v>0</v>
      </c>
      <c r="H130" s="3">
        <v>0.01</v>
      </c>
      <c r="I130" s="19">
        <v>0.01</v>
      </c>
      <c r="J130" s="19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0.21666666666666601</v>
      </c>
      <c r="V130" s="3">
        <v>0.36</v>
      </c>
      <c r="W130" s="3">
        <v>6.6666666666666602E-3</v>
      </c>
      <c r="X130" s="3">
        <v>0.06</v>
      </c>
      <c r="Y130" s="3">
        <v>0</v>
      </c>
      <c r="Z130" s="3">
        <v>0</v>
      </c>
      <c r="AA130" s="4">
        <v>0</v>
      </c>
      <c r="AB130" s="4">
        <v>0</v>
      </c>
      <c r="AC130" s="19">
        <v>0</v>
      </c>
      <c r="AD130" s="19">
        <v>0</v>
      </c>
      <c r="AE130" s="9">
        <v>0</v>
      </c>
      <c r="AF130" s="114">
        <f t="shared" si="107"/>
        <v>0.71333333333333271</v>
      </c>
      <c r="AL130" s="2" t="s">
        <v>164</v>
      </c>
      <c r="AM130">
        <f t="shared" si="110"/>
        <v>5.6074766355140238</v>
      </c>
      <c r="AN130">
        <f t="shared" si="111"/>
        <v>0.93457943925233633</v>
      </c>
      <c r="AO130">
        <f t="shared" si="112"/>
        <v>0</v>
      </c>
      <c r="AP130">
        <f t="shared" si="113"/>
        <v>0.46728971962616817</v>
      </c>
      <c r="AQ130">
        <f t="shared" si="114"/>
        <v>0</v>
      </c>
      <c r="AR130">
        <f t="shared" si="115"/>
        <v>1.4018691588785059</v>
      </c>
      <c r="AS130">
        <f t="shared" si="116"/>
        <v>1.4018691588785059</v>
      </c>
      <c r="AT130">
        <f t="shared" si="117"/>
        <v>0</v>
      </c>
      <c r="AU130">
        <f t="shared" si="118"/>
        <v>0</v>
      </c>
      <c r="AV130">
        <f t="shared" si="119"/>
        <v>0</v>
      </c>
      <c r="AW130">
        <f t="shared" si="120"/>
        <v>0</v>
      </c>
      <c r="AX130">
        <f t="shared" si="89"/>
        <v>0</v>
      </c>
      <c r="AY130">
        <f t="shared" si="90"/>
        <v>0</v>
      </c>
      <c r="AZ130">
        <f t="shared" si="91"/>
        <v>0</v>
      </c>
      <c r="BA130">
        <f t="shared" si="92"/>
        <v>0</v>
      </c>
      <c r="BB130">
        <f t="shared" si="93"/>
        <v>0</v>
      </c>
      <c r="BC130">
        <f t="shared" si="94"/>
        <v>0</v>
      </c>
      <c r="BD130">
        <f t="shared" si="95"/>
        <v>0</v>
      </c>
      <c r="BE130">
        <f t="shared" si="96"/>
        <v>30.373831775700868</v>
      </c>
      <c r="BF130">
        <f t="shared" si="97"/>
        <v>50.467289719626216</v>
      </c>
      <c r="BG130">
        <f t="shared" si="98"/>
        <v>0.93457943925233633</v>
      </c>
      <c r="BH130">
        <f t="shared" si="99"/>
        <v>8.4112149532710347</v>
      </c>
      <c r="BI130">
        <f t="shared" si="100"/>
        <v>0</v>
      </c>
      <c r="BJ130">
        <f t="shared" si="101"/>
        <v>0</v>
      </c>
      <c r="BK130">
        <f t="shared" si="102"/>
        <v>0</v>
      </c>
      <c r="BL130">
        <f t="shared" si="103"/>
        <v>0</v>
      </c>
      <c r="BM130">
        <f t="shared" si="104"/>
        <v>0</v>
      </c>
      <c r="BN130">
        <f t="shared" si="105"/>
        <v>0</v>
      </c>
      <c r="BO130">
        <f t="shared" si="106"/>
        <v>0</v>
      </c>
      <c r="BP130" s="40">
        <f t="shared" si="108"/>
        <v>100</v>
      </c>
      <c r="BS130" s="123" t="s">
        <v>164</v>
      </c>
      <c r="BT130" s="30">
        <v>5.6074766355140238</v>
      </c>
      <c r="BU130" s="30">
        <v>0.93457943925233633</v>
      </c>
      <c r="BV130" s="30">
        <v>0</v>
      </c>
      <c r="BW130" s="30">
        <v>0.46728971962616817</v>
      </c>
      <c r="BX130" s="30">
        <v>0</v>
      </c>
      <c r="BY130" s="30">
        <v>1.4018691588785059</v>
      </c>
      <c r="BZ130" s="30">
        <v>1.4018691588785059</v>
      </c>
      <c r="CA130" s="30">
        <v>0</v>
      </c>
      <c r="CB130" s="30">
        <v>0</v>
      </c>
      <c r="CC130" s="30">
        <v>0</v>
      </c>
      <c r="CD130" s="30">
        <v>0</v>
      </c>
      <c r="CE130" s="30">
        <v>0</v>
      </c>
      <c r="CF130" s="30">
        <v>0</v>
      </c>
      <c r="CG130" s="30">
        <v>0</v>
      </c>
      <c r="CH130" s="30">
        <v>0</v>
      </c>
      <c r="CI130" s="30">
        <v>0</v>
      </c>
      <c r="CJ130" s="30">
        <v>0</v>
      </c>
      <c r="CK130" s="30">
        <v>0</v>
      </c>
      <c r="CL130" s="30">
        <v>30.373831775700868</v>
      </c>
      <c r="CM130" s="30">
        <v>50.467289719626216</v>
      </c>
      <c r="CN130" s="30">
        <v>0.93457943925233633</v>
      </c>
      <c r="CO130" s="6">
        <v>8.4112149532710347</v>
      </c>
      <c r="CP130" s="6">
        <v>0</v>
      </c>
      <c r="CQ130" s="6">
        <v>0</v>
      </c>
      <c r="CR130" s="6">
        <v>0</v>
      </c>
      <c r="CS130" s="6">
        <v>0</v>
      </c>
      <c r="CT130" s="6">
        <v>0</v>
      </c>
      <c r="CU130" s="6">
        <v>0</v>
      </c>
      <c r="CV130" s="100">
        <v>0</v>
      </c>
      <c r="CW130" s="6">
        <f t="shared" si="109"/>
        <v>100</v>
      </c>
    </row>
    <row r="131" spans="2:101" x14ac:dyDescent="0.25">
      <c r="B131" s="2" t="s">
        <v>165</v>
      </c>
      <c r="C131" s="19">
        <v>1.3333333333333299E-2</v>
      </c>
      <c r="D131" s="19">
        <v>0.01</v>
      </c>
      <c r="E131" s="3">
        <v>0</v>
      </c>
      <c r="F131" s="19">
        <v>0</v>
      </c>
      <c r="G131" s="19">
        <v>0</v>
      </c>
      <c r="H131" s="3">
        <v>0</v>
      </c>
      <c r="I131" s="19">
        <v>1.3333333333333299E-2</v>
      </c>
      <c r="J131" s="19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3.3333333333333301E-3</v>
      </c>
      <c r="U131" s="3">
        <v>0.22</v>
      </c>
      <c r="V131" s="3">
        <v>8.3333333333333301E-2</v>
      </c>
      <c r="W131" s="3">
        <v>0</v>
      </c>
      <c r="X131" s="3">
        <v>0.09</v>
      </c>
      <c r="Y131" s="3">
        <v>0</v>
      </c>
      <c r="Z131" s="3">
        <v>0</v>
      </c>
      <c r="AA131" s="4">
        <v>0</v>
      </c>
      <c r="AB131" s="4">
        <v>2.6666666666666599E-2</v>
      </c>
      <c r="AC131" s="19">
        <v>0</v>
      </c>
      <c r="AD131" s="19">
        <v>0</v>
      </c>
      <c r="AE131" s="9">
        <v>0</v>
      </c>
      <c r="AF131" s="114">
        <f t="shared" si="107"/>
        <v>0.45999999999999985</v>
      </c>
      <c r="AL131" s="2" t="s">
        <v>165</v>
      </c>
      <c r="AM131">
        <f t="shared" si="110"/>
        <v>2.8985507246376745</v>
      </c>
      <c r="AN131">
        <f t="shared" si="111"/>
        <v>2.1739130434782616</v>
      </c>
      <c r="AO131">
        <f t="shared" si="112"/>
        <v>0</v>
      </c>
      <c r="AP131">
        <f t="shared" si="113"/>
        <v>0</v>
      </c>
      <c r="AQ131">
        <f t="shared" si="114"/>
        <v>0</v>
      </c>
      <c r="AR131">
        <f t="shared" si="115"/>
        <v>0</v>
      </c>
      <c r="AS131">
        <f t="shared" si="116"/>
        <v>2.8985507246376745</v>
      </c>
      <c r="AT131">
        <f t="shared" si="117"/>
        <v>0</v>
      </c>
      <c r="AU131">
        <f t="shared" si="118"/>
        <v>0</v>
      </c>
      <c r="AV131">
        <f t="shared" si="119"/>
        <v>0</v>
      </c>
      <c r="AW131">
        <f t="shared" si="120"/>
        <v>0</v>
      </c>
      <c r="AX131">
        <f t="shared" si="89"/>
        <v>0</v>
      </c>
      <c r="AY131">
        <f t="shared" si="90"/>
        <v>0</v>
      </c>
      <c r="AZ131">
        <f t="shared" si="91"/>
        <v>0</v>
      </c>
      <c r="BA131">
        <f t="shared" si="92"/>
        <v>0</v>
      </c>
      <c r="BB131">
        <f t="shared" si="93"/>
        <v>0</v>
      </c>
      <c r="BC131">
        <f t="shared" si="94"/>
        <v>0</v>
      </c>
      <c r="BD131">
        <f t="shared" si="95"/>
        <v>0.72463768115941973</v>
      </c>
      <c r="BE131">
        <f t="shared" si="96"/>
        <v>47.826086956521756</v>
      </c>
      <c r="BF131">
        <f t="shared" si="97"/>
        <v>18.115942028985508</v>
      </c>
      <c r="BG131">
        <f t="shared" si="98"/>
        <v>0</v>
      </c>
      <c r="BH131">
        <f t="shared" si="99"/>
        <v>19.565217391304355</v>
      </c>
      <c r="BI131">
        <f t="shared" si="100"/>
        <v>0</v>
      </c>
      <c r="BJ131">
        <f t="shared" si="101"/>
        <v>0</v>
      </c>
      <c r="BK131">
        <f t="shared" si="102"/>
        <v>0</v>
      </c>
      <c r="BL131">
        <f t="shared" si="103"/>
        <v>5.797101449275349</v>
      </c>
      <c r="BM131">
        <f t="shared" si="104"/>
        <v>0</v>
      </c>
      <c r="BN131">
        <f t="shared" si="105"/>
        <v>0</v>
      </c>
      <c r="BO131">
        <f t="shared" si="106"/>
        <v>0</v>
      </c>
      <c r="BP131" s="40">
        <f t="shared" si="108"/>
        <v>100</v>
      </c>
      <c r="BS131" s="123" t="s">
        <v>165</v>
      </c>
      <c r="BT131" s="30">
        <v>2.8985507246376745</v>
      </c>
      <c r="BU131" s="30">
        <v>2.1739130434782616</v>
      </c>
      <c r="BV131" s="30">
        <v>0</v>
      </c>
      <c r="BW131" s="30">
        <v>0</v>
      </c>
      <c r="BX131" s="30">
        <v>0</v>
      </c>
      <c r="BY131" s="30">
        <v>0</v>
      </c>
      <c r="BZ131" s="30">
        <v>2.8985507246376745</v>
      </c>
      <c r="CA131" s="30">
        <v>0</v>
      </c>
      <c r="CB131" s="30">
        <v>0</v>
      </c>
      <c r="CC131" s="30">
        <v>0</v>
      </c>
      <c r="CD131" s="30">
        <v>0</v>
      </c>
      <c r="CE131" s="30">
        <v>0</v>
      </c>
      <c r="CF131" s="30">
        <v>0</v>
      </c>
      <c r="CG131" s="30">
        <v>0</v>
      </c>
      <c r="CH131" s="30">
        <v>0</v>
      </c>
      <c r="CI131" s="30">
        <v>0</v>
      </c>
      <c r="CJ131" s="30">
        <v>0</v>
      </c>
      <c r="CK131" s="30">
        <v>0.72463768115941973</v>
      </c>
      <c r="CL131" s="30">
        <v>47.826086956521756</v>
      </c>
      <c r="CM131" s="30">
        <v>18.115942028985508</v>
      </c>
      <c r="CN131" s="30">
        <v>0</v>
      </c>
      <c r="CO131" s="6">
        <v>19.565217391304355</v>
      </c>
      <c r="CP131" s="6">
        <v>0</v>
      </c>
      <c r="CQ131" s="6">
        <v>0</v>
      </c>
      <c r="CR131" s="6">
        <v>0</v>
      </c>
      <c r="CS131" s="6">
        <v>5.797101449275349</v>
      </c>
      <c r="CT131" s="6">
        <v>0</v>
      </c>
      <c r="CU131" s="6">
        <v>0</v>
      </c>
      <c r="CV131" s="100">
        <v>0</v>
      </c>
      <c r="CW131" s="6">
        <f t="shared" si="109"/>
        <v>100</v>
      </c>
    </row>
    <row r="132" spans="2:101" x14ac:dyDescent="0.25">
      <c r="B132" s="2" t="s">
        <v>166</v>
      </c>
      <c r="C132" s="19">
        <v>6.6666666666666602E-3</v>
      </c>
      <c r="D132" s="19">
        <v>0</v>
      </c>
      <c r="E132" s="3">
        <v>0</v>
      </c>
      <c r="F132" s="19">
        <v>0</v>
      </c>
      <c r="G132" s="19">
        <v>0.03</v>
      </c>
      <c r="H132" s="3">
        <v>1.3333333333333299E-2</v>
      </c>
      <c r="I132" s="19">
        <v>0.14333333333333301</v>
      </c>
      <c r="J132" s="19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3.3333333333333301E-3</v>
      </c>
      <c r="S132" s="3">
        <v>0</v>
      </c>
      <c r="T132" s="3">
        <v>6.6666666666666602E-3</v>
      </c>
      <c r="U132" s="3">
        <v>0.24333333333333301</v>
      </c>
      <c r="V132" s="3">
        <v>0.11</v>
      </c>
      <c r="W132" s="3">
        <v>3.3333333333333298E-2</v>
      </c>
      <c r="X132" s="3">
        <v>3.6666666666666597E-2</v>
      </c>
      <c r="Y132" s="3">
        <v>0</v>
      </c>
      <c r="Z132" s="3">
        <v>0</v>
      </c>
      <c r="AA132" s="4">
        <v>0</v>
      </c>
      <c r="AB132" s="4">
        <v>0</v>
      </c>
      <c r="AC132" s="19">
        <v>0</v>
      </c>
      <c r="AD132" s="19">
        <v>0</v>
      </c>
      <c r="AE132" s="9">
        <v>0</v>
      </c>
      <c r="AF132" s="114">
        <f t="shared" si="107"/>
        <v>0.62666666666666593</v>
      </c>
      <c r="AL132" s="2" t="s">
        <v>166</v>
      </c>
      <c r="AM132">
        <f t="shared" si="110"/>
        <v>1.0638297872340428</v>
      </c>
      <c r="AN132">
        <f t="shared" si="111"/>
        <v>0</v>
      </c>
      <c r="AO132">
        <f t="shared" si="112"/>
        <v>0</v>
      </c>
      <c r="AP132">
        <f t="shared" si="113"/>
        <v>0</v>
      </c>
      <c r="AQ132">
        <f t="shared" si="114"/>
        <v>4.7872340425531972</v>
      </c>
      <c r="AR132">
        <f t="shared" si="115"/>
        <v>2.127659574468082</v>
      </c>
      <c r="AS132">
        <f t="shared" si="116"/>
        <v>22.872340425531888</v>
      </c>
      <c r="AT132">
        <f t="shared" si="117"/>
        <v>0</v>
      </c>
      <c r="AU132">
        <f t="shared" si="118"/>
        <v>0</v>
      </c>
      <c r="AV132">
        <f t="shared" si="119"/>
        <v>0</v>
      </c>
      <c r="AW132">
        <f t="shared" si="120"/>
        <v>0</v>
      </c>
      <c r="AX132">
        <f t="shared" si="89"/>
        <v>0</v>
      </c>
      <c r="AY132">
        <f t="shared" si="90"/>
        <v>0</v>
      </c>
      <c r="AZ132">
        <f t="shared" si="91"/>
        <v>0</v>
      </c>
      <c r="BA132">
        <f t="shared" si="92"/>
        <v>0</v>
      </c>
      <c r="BB132">
        <f t="shared" si="93"/>
        <v>0.53191489361702138</v>
      </c>
      <c r="BC132">
        <f t="shared" si="94"/>
        <v>0</v>
      </c>
      <c r="BD132">
        <f t="shared" si="95"/>
        <v>1.0638297872340428</v>
      </c>
      <c r="BE132">
        <f t="shared" si="96"/>
        <v>38.829787234042549</v>
      </c>
      <c r="BF132">
        <f t="shared" si="97"/>
        <v>17.553191489361723</v>
      </c>
      <c r="BG132">
        <f t="shared" si="98"/>
        <v>5.3191489361702136</v>
      </c>
      <c r="BH132">
        <f t="shared" si="99"/>
        <v>5.8510638297872299</v>
      </c>
      <c r="BI132">
        <f t="shared" si="100"/>
        <v>0</v>
      </c>
      <c r="BJ132">
        <f t="shared" si="101"/>
        <v>0</v>
      </c>
      <c r="BK132">
        <f t="shared" si="102"/>
        <v>0</v>
      </c>
      <c r="BL132">
        <f t="shared" si="103"/>
        <v>0</v>
      </c>
      <c r="BM132">
        <f t="shared" si="104"/>
        <v>0</v>
      </c>
      <c r="BN132">
        <f t="shared" si="105"/>
        <v>0</v>
      </c>
      <c r="BO132">
        <f t="shared" si="106"/>
        <v>0</v>
      </c>
      <c r="BP132" s="40">
        <f t="shared" si="108"/>
        <v>99.999999999999986</v>
      </c>
      <c r="BS132" s="125" t="s">
        <v>166</v>
      </c>
      <c r="BT132" s="30">
        <v>1.0638297872340428</v>
      </c>
      <c r="BU132" s="30">
        <v>0</v>
      </c>
      <c r="BV132" s="30">
        <v>0</v>
      </c>
      <c r="BW132" s="30">
        <v>0</v>
      </c>
      <c r="BX132" s="30">
        <v>4.7872340425531972</v>
      </c>
      <c r="BY132" s="30">
        <v>2.127659574468082</v>
      </c>
      <c r="BZ132" s="30">
        <v>22.872340425531888</v>
      </c>
      <c r="CA132" s="30">
        <v>0</v>
      </c>
      <c r="CB132" s="30">
        <v>0</v>
      </c>
      <c r="CC132" s="30">
        <v>0</v>
      </c>
      <c r="CD132" s="30">
        <v>0</v>
      </c>
      <c r="CE132" s="30">
        <v>0</v>
      </c>
      <c r="CF132" s="30">
        <v>0</v>
      </c>
      <c r="CG132" s="30">
        <v>0</v>
      </c>
      <c r="CH132" s="30">
        <v>0</v>
      </c>
      <c r="CI132" s="30">
        <v>0.53191489361702138</v>
      </c>
      <c r="CJ132" s="30">
        <v>0</v>
      </c>
      <c r="CK132" s="30">
        <v>1.0638297872340428</v>
      </c>
      <c r="CL132" s="30">
        <v>38.829787234042549</v>
      </c>
      <c r="CM132" s="30">
        <v>17.553191489361723</v>
      </c>
      <c r="CN132" s="30">
        <v>5.3191489361702136</v>
      </c>
      <c r="CO132" s="6">
        <v>5.8510638297872299</v>
      </c>
      <c r="CP132" s="6">
        <v>0</v>
      </c>
      <c r="CQ132" s="6">
        <v>0</v>
      </c>
      <c r="CR132" s="6">
        <v>0</v>
      </c>
      <c r="CS132" s="6">
        <v>0</v>
      </c>
      <c r="CT132" s="6">
        <v>0</v>
      </c>
      <c r="CU132" s="6">
        <v>0</v>
      </c>
      <c r="CV132" s="100">
        <v>0</v>
      </c>
      <c r="CW132" s="6">
        <f t="shared" si="109"/>
        <v>99.999999999999986</v>
      </c>
    </row>
    <row r="133" spans="2:101" x14ac:dyDescent="0.25">
      <c r="B133" s="2" t="s">
        <v>167</v>
      </c>
      <c r="C133" s="19">
        <v>0</v>
      </c>
      <c r="D133" s="19">
        <v>0</v>
      </c>
      <c r="E133" s="3">
        <v>0</v>
      </c>
      <c r="F133" s="19">
        <v>0</v>
      </c>
      <c r="G133" s="19">
        <v>0.01</v>
      </c>
      <c r="H133" s="3">
        <v>8.66666666666666E-2</v>
      </c>
      <c r="I133" s="19">
        <v>0.25333333333333302</v>
      </c>
      <c r="J133" s="19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0.26333333333333298</v>
      </c>
      <c r="V133" s="3">
        <v>0</v>
      </c>
      <c r="W133" s="3">
        <v>7.0000000000000007E-2</v>
      </c>
      <c r="X133" s="3">
        <v>0</v>
      </c>
      <c r="Y133" s="3">
        <v>0</v>
      </c>
      <c r="Z133" s="3">
        <v>0</v>
      </c>
      <c r="AA133" s="4">
        <v>0</v>
      </c>
      <c r="AB133" s="4">
        <v>0</v>
      </c>
      <c r="AC133" s="19">
        <v>0.01</v>
      </c>
      <c r="AD133" s="19">
        <v>0</v>
      </c>
      <c r="AE133" s="9">
        <v>0</v>
      </c>
      <c r="AF133" s="114">
        <f t="shared" si="107"/>
        <v>0.69333333333333269</v>
      </c>
      <c r="AL133" s="2" t="s">
        <v>167</v>
      </c>
      <c r="AM133">
        <f t="shared" si="110"/>
        <v>0</v>
      </c>
      <c r="AN133">
        <f t="shared" si="111"/>
        <v>0</v>
      </c>
      <c r="AO133">
        <f t="shared" si="112"/>
        <v>0</v>
      </c>
      <c r="AP133">
        <f t="shared" si="113"/>
        <v>0</v>
      </c>
      <c r="AQ133">
        <f t="shared" si="114"/>
        <v>1.4423076923076936</v>
      </c>
      <c r="AR133">
        <f t="shared" si="115"/>
        <v>12.500000000000004</v>
      </c>
      <c r="AS133">
        <f t="shared" si="116"/>
        <v>36.538461538461533</v>
      </c>
      <c r="AT133">
        <f t="shared" si="117"/>
        <v>0</v>
      </c>
      <c r="AU133">
        <f t="shared" si="118"/>
        <v>0</v>
      </c>
      <c r="AV133">
        <f t="shared" si="119"/>
        <v>0</v>
      </c>
      <c r="AW133">
        <f t="shared" si="120"/>
        <v>0</v>
      </c>
      <c r="AX133">
        <f t="shared" si="89"/>
        <v>0</v>
      </c>
      <c r="AY133">
        <f t="shared" si="90"/>
        <v>0</v>
      </c>
      <c r="AZ133">
        <f t="shared" si="91"/>
        <v>0</v>
      </c>
      <c r="BA133">
        <f t="shared" si="92"/>
        <v>0</v>
      </c>
      <c r="BB133">
        <f t="shared" si="93"/>
        <v>0</v>
      </c>
      <c r="BC133">
        <f t="shared" si="94"/>
        <v>0</v>
      </c>
      <c r="BD133">
        <f t="shared" si="95"/>
        <v>0</v>
      </c>
      <c r="BE133">
        <f t="shared" si="96"/>
        <v>37.980769230769212</v>
      </c>
      <c r="BF133">
        <f t="shared" si="97"/>
        <v>0</v>
      </c>
      <c r="BG133">
        <f t="shared" si="98"/>
        <v>10.096153846153857</v>
      </c>
      <c r="BH133">
        <f t="shared" si="99"/>
        <v>0</v>
      </c>
      <c r="BI133">
        <f t="shared" si="100"/>
        <v>0</v>
      </c>
      <c r="BJ133">
        <f t="shared" si="101"/>
        <v>0</v>
      </c>
      <c r="BK133">
        <f t="shared" si="102"/>
        <v>0</v>
      </c>
      <c r="BL133">
        <f t="shared" si="103"/>
        <v>0</v>
      </c>
      <c r="BM133">
        <f t="shared" si="104"/>
        <v>1.4423076923076936</v>
      </c>
      <c r="BN133">
        <f t="shared" si="105"/>
        <v>0</v>
      </c>
      <c r="BO133">
        <f t="shared" si="106"/>
        <v>0</v>
      </c>
      <c r="BP133" s="40">
        <f t="shared" si="108"/>
        <v>99.999999999999986</v>
      </c>
      <c r="BS133" s="125" t="s">
        <v>167</v>
      </c>
      <c r="BT133" s="30">
        <v>0</v>
      </c>
      <c r="BU133" s="30">
        <v>0</v>
      </c>
      <c r="BV133" s="30">
        <v>0</v>
      </c>
      <c r="BW133" s="30">
        <v>0</v>
      </c>
      <c r="BX133" s="30">
        <v>1.4423076923076936</v>
      </c>
      <c r="BY133" s="30">
        <v>12.500000000000004</v>
      </c>
      <c r="BZ133" s="30">
        <v>36.538461538461533</v>
      </c>
      <c r="CA133" s="30">
        <v>0</v>
      </c>
      <c r="CB133" s="30">
        <v>0</v>
      </c>
      <c r="CC133" s="30">
        <v>0</v>
      </c>
      <c r="CD133" s="30">
        <v>0</v>
      </c>
      <c r="CE133" s="30">
        <v>0</v>
      </c>
      <c r="CF133" s="30">
        <v>0</v>
      </c>
      <c r="CG133" s="30">
        <v>0</v>
      </c>
      <c r="CH133" s="30">
        <v>0</v>
      </c>
      <c r="CI133" s="30">
        <v>0</v>
      </c>
      <c r="CJ133" s="30">
        <v>0</v>
      </c>
      <c r="CK133" s="30">
        <v>0</v>
      </c>
      <c r="CL133" s="30">
        <v>37.980769230769212</v>
      </c>
      <c r="CM133" s="30">
        <v>0</v>
      </c>
      <c r="CN133" s="30">
        <v>10.096153846153857</v>
      </c>
      <c r="CO133" s="6">
        <v>0</v>
      </c>
      <c r="CP133" s="6">
        <v>0</v>
      </c>
      <c r="CQ133" s="6">
        <v>0</v>
      </c>
      <c r="CR133" s="6">
        <v>0</v>
      </c>
      <c r="CS133" s="6">
        <v>0</v>
      </c>
      <c r="CT133" s="6">
        <v>1.4423076923076936</v>
      </c>
      <c r="CU133" s="6">
        <v>0</v>
      </c>
      <c r="CV133" s="100">
        <v>0</v>
      </c>
      <c r="CW133" s="6">
        <f t="shared" si="109"/>
        <v>99.999999999999986</v>
      </c>
    </row>
    <row r="134" spans="2:101" x14ac:dyDescent="0.25">
      <c r="B134" s="2" t="s">
        <v>168</v>
      </c>
      <c r="C134" s="19">
        <v>0</v>
      </c>
      <c r="D134" s="19">
        <v>0</v>
      </c>
      <c r="E134" s="3">
        <v>0</v>
      </c>
      <c r="F134" s="19">
        <v>0</v>
      </c>
      <c r="G134" s="19">
        <v>0.01</v>
      </c>
      <c r="H134" s="3">
        <v>1.6666666666666601E-2</v>
      </c>
      <c r="I134" s="19">
        <v>0.133333333333333</v>
      </c>
      <c r="J134" s="19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0.02</v>
      </c>
      <c r="R134" s="3">
        <v>0.01</v>
      </c>
      <c r="S134" s="3">
        <v>6.6666666666666602E-3</v>
      </c>
      <c r="T134" s="3">
        <v>3.3333333333333301E-3</v>
      </c>
      <c r="U134" s="3">
        <v>0.26</v>
      </c>
      <c r="V134" s="3">
        <v>0</v>
      </c>
      <c r="W134" s="3">
        <v>0.09</v>
      </c>
      <c r="X134" s="3">
        <v>3.3333333333333301E-3</v>
      </c>
      <c r="Y134" s="3">
        <v>0</v>
      </c>
      <c r="Z134" s="3">
        <v>0</v>
      </c>
      <c r="AA134" s="4">
        <v>0</v>
      </c>
      <c r="AB134" s="4">
        <v>0</v>
      </c>
      <c r="AC134" s="19">
        <v>1.3333333333333299E-2</v>
      </c>
      <c r="AD134" s="19">
        <v>0</v>
      </c>
      <c r="AE134" s="9">
        <v>0</v>
      </c>
      <c r="AF134" s="114">
        <f t="shared" si="107"/>
        <v>0.56666666666666621</v>
      </c>
      <c r="AL134" s="2" t="s">
        <v>168</v>
      </c>
      <c r="AM134">
        <f t="shared" si="110"/>
        <v>0</v>
      </c>
      <c r="AN134">
        <f t="shared" si="111"/>
        <v>0</v>
      </c>
      <c r="AO134">
        <f t="shared" si="112"/>
        <v>0</v>
      </c>
      <c r="AP134">
        <f t="shared" si="113"/>
        <v>0</v>
      </c>
      <c r="AQ134">
        <f t="shared" si="114"/>
        <v>1.7647058823529427</v>
      </c>
      <c r="AR134">
        <f t="shared" si="115"/>
        <v>2.9411764705882262</v>
      </c>
      <c r="AS134">
        <f t="shared" si="116"/>
        <v>23.529411764705841</v>
      </c>
      <c r="AT134">
        <f t="shared" si="117"/>
        <v>0</v>
      </c>
      <c r="AU134">
        <f t="shared" si="118"/>
        <v>0</v>
      </c>
      <c r="AV134">
        <f t="shared" si="119"/>
        <v>0</v>
      </c>
      <c r="AW134">
        <f t="shared" si="120"/>
        <v>0</v>
      </c>
      <c r="AX134">
        <f t="shared" si="89"/>
        <v>0</v>
      </c>
      <c r="AY134">
        <f t="shared" si="90"/>
        <v>0</v>
      </c>
      <c r="AZ134">
        <f t="shared" si="91"/>
        <v>0</v>
      </c>
      <c r="BA134">
        <f t="shared" si="92"/>
        <v>3.5294117647058854</v>
      </c>
      <c r="BB134">
        <f t="shared" si="93"/>
        <v>1.7647058823529427</v>
      </c>
      <c r="BC134">
        <f t="shared" si="94"/>
        <v>1.1764705882352939</v>
      </c>
      <c r="BD134">
        <f t="shared" si="95"/>
        <v>0.58823529411764697</v>
      </c>
      <c r="BE134">
        <f t="shared" si="96"/>
        <v>45.882352941176507</v>
      </c>
      <c r="BF134">
        <f t="shared" si="97"/>
        <v>0</v>
      </c>
      <c r="BG134">
        <f t="shared" si="98"/>
        <v>15.882352941176483</v>
      </c>
      <c r="BH134">
        <f t="shared" si="99"/>
        <v>0.58823529411764697</v>
      </c>
      <c r="BI134">
        <f t="shared" si="100"/>
        <v>0</v>
      </c>
      <c r="BJ134">
        <f t="shared" si="101"/>
        <v>0</v>
      </c>
      <c r="BK134">
        <f t="shared" si="102"/>
        <v>0</v>
      </c>
      <c r="BL134">
        <f t="shared" si="103"/>
        <v>0</v>
      </c>
      <c r="BM134">
        <f t="shared" si="104"/>
        <v>2.3529411764705843</v>
      </c>
      <c r="BN134">
        <f t="shared" si="105"/>
        <v>0</v>
      </c>
      <c r="BO134">
        <f t="shared" si="106"/>
        <v>0</v>
      </c>
      <c r="BP134" s="40">
        <f t="shared" si="108"/>
        <v>99.999999999999986</v>
      </c>
      <c r="BS134" s="125" t="s">
        <v>168</v>
      </c>
      <c r="BT134" s="30">
        <v>0</v>
      </c>
      <c r="BU134" s="30">
        <v>0</v>
      </c>
      <c r="BV134" s="30">
        <v>0</v>
      </c>
      <c r="BW134" s="30">
        <v>0</v>
      </c>
      <c r="BX134" s="30">
        <v>1.7647058823529427</v>
      </c>
      <c r="BY134" s="30">
        <v>2.9411764705882262</v>
      </c>
      <c r="BZ134" s="30">
        <v>23.529411764705841</v>
      </c>
      <c r="CA134" s="30">
        <v>0</v>
      </c>
      <c r="CB134" s="30">
        <v>0</v>
      </c>
      <c r="CC134" s="30">
        <v>0</v>
      </c>
      <c r="CD134" s="30">
        <v>0</v>
      </c>
      <c r="CE134" s="30">
        <v>0</v>
      </c>
      <c r="CF134" s="30">
        <v>0</v>
      </c>
      <c r="CG134" s="30">
        <v>0</v>
      </c>
      <c r="CH134" s="30">
        <v>3.5294117647058854</v>
      </c>
      <c r="CI134" s="30">
        <v>1.7647058823529427</v>
      </c>
      <c r="CJ134" s="30">
        <v>1.1764705882352939</v>
      </c>
      <c r="CK134" s="30">
        <v>0.58823529411764697</v>
      </c>
      <c r="CL134" s="30">
        <v>45.882352941176507</v>
      </c>
      <c r="CM134" s="30">
        <v>0</v>
      </c>
      <c r="CN134" s="30">
        <v>15.882352941176483</v>
      </c>
      <c r="CO134" s="6">
        <v>0.58823529411764697</v>
      </c>
      <c r="CP134" s="6">
        <v>0</v>
      </c>
      <c r="CQ134" s="6">
        <v>0</v>
      </c>
      <c r="CR134" s="6">
        <v>0</v>
      </c>
      <c r="CS134" s="6">
        <v>0</v>
      </c>
      <c r="CT134" s="6">
        <v>2.3529411764705843</v>
      </c>
      <c r="CU134" s="6">
        <v>0</v>
      </c>
      <c r="CV134" s="100">
        <v>0</v>
      </c>
      <c r="CW134" s="6">
        <f t="shared" si="109"/>
        <v>99.999999999999986</v>
      </c>
    </row>
    <row r="135" spans="2:101" x14ac:dyDescent="0.25">
      <c r="B135" s="2" t="s">
        <v>169</v>
      </c>
      <c r="C135" s="107">
        <v>0.01</v>
      </c>
      <c r="D135" s="107">
        <v>0</v>
      </c>
      <c r="E135" s="114">
        <v>0</v>
      </c>
      <c r="F135" s="107">
        <v>6.6666666666666602E-3</v>
      </c>
      <c r="G135" s="107">
        <v>0</v>
      </c>
      <c r="H135" s="114">
        <v>0.02</v>
      </c>
      <c r="I135" s="107">
        <v>6.6666666666666602E-3</v>
      </c>
      <c r="J135" s="107">
        <v>0</v>
      </c>
      <c r="K135" s="114">
        <v>0</v>
      </c>
      <c r="L135" s="114">
        <v>0</v>
      </c>
      <c r="M135" s="114">
        <v>0</v>
      </c>
      <c r="N135" s="114">
        <v>0</v>
      </c>
      <c r="O135" s="114">
        <v>0.01</v>
      </c>
      <c r="P135" s="114">
        <v>0</v>
      </c>
      <c r="Q135" s="114">
        <v>3.3333333333333301E-3</v>
      </c>
      <c r="R135" s="114">
        <v>0</v>
      </c>
      <c r="S135" s="114">
        <v>0</v>
      </c>
      <c r="T135" s="114">
        <v>3.3333333333333301E-3</v>
      </c>
      <c r="U135" s="114">
        <v>0.06</v>
      </c>
      <c r="V135" s="114">
        <v>0</v>
      </c>
      <c r="W135" s="114">
        <v>2.33333333333333E-2</v>
      </c>
      <c r="X135" s="114">
        <v>0.01</v>
      </c>
      <c r="Y135" s="114">
        <v>0</v>
      </c>
      <c r="Z135" s="114">
        <v>0</v>
      </c>
      <c r="AA135" s="115">
        <v>0</v>
      </c>
      <c r="AB135" s="115">
        <v>0</v>
      </c>
      <c r="AC135" s="107">
        <v>0</v>
      </c>
      <c r="AD135" s="107">
        <v>0.12</v>
      </c>
      <c r="AE135" s="116">
        <v>0</v>
      </c>
      <c r="AF135" s="114">
        <f t="shared" si="107"/>
        <v>0.27333333333333326</v>
      </c>
      <c r="AL135" s="2" t="s">
        <v>169</v>
      </c>
      <c r="AM135">
        <f t="shared" si="110"/>
        <v>3.6585365853658547</v>
      </c>
      <c r="AN135">
        <f t="shared" si="111"/>
        <v>0</v>
      </c>
      <c r="AO135">
        <f t="shared" si="112"/>
        <v>0</v>
      </c>
      <c r="AP135">
        <f t="shared" si="113"/>
        <v>2.4390243902439006</v>
      </c>
      <c r="AQ135">
        <f t="shared" si="114"/>
        <v>0</v>
      </c>
      <c r="AR135">
        <f t="shared" si="115"/>
        <v>7.3170731707317094</v>
      </c>
      <c r="AS135">
        <f t="shared" si="116"/>
        <v>2.4390243902439006</v>
      </c>
      <c r="AT135">
        <f t="shared" si="117"/>
        <v>0</v>
      </c>
      <c r="AU135">
        <f t="shared" si="118"/>
        <v>0</v>
      </c>
      <c r="AV135">
        <f t="shared" si="119"/>
        <v>0</v>
      </c>
      <c r="AW135">
        <f t="shared" si="120"/>
        <v>0</v>
      </c>
      <c r="AX135">
        <f t="shared" si="89"/>
        <v>0</v>
      </c>
      <c r="AY135">
        <f t="shared" si="90"/>
        <v>3.6585365853658547</v>
      </c>
      <c r="AZ135">
        <f t="shared" si="91"/>
        <v>0</v>
      </c>
      <c r="BA135">
        <f t="shared" si="92"/>
        <v>1.2195121951219503</v>
      </c>
      <c r="BB135">
        <f t="shared" si="93"/>
        <v>0</v>
      </c>
      <c r="BC135">
        <f t="shared" si="94"/>
        <v>0</v>
      </c>
      <c r="BD135">
        <f t="shared" si="95"/>
        <v>1.2195121951219503</v>
      </c>
      <c r="BE135">
        <f t="shared" si="96"/>
        <v>21.951219512195127</v>
      </c>
      <c r="BF135">
        <f t="shared" si="97"/>
        <v>0</v>
      </c>
      <c r="BG135">
        <f t="shared" si="98"/>
        <v>8.5365853658536484</v>
      </c>
      <c r="BH135">
        <f t="shared" si="99"/>
        <v>3.6585365853658547</v>
      </c>
      <c r="BI135">
        <f t="shared" si="100"/>
        <v>0</v>
      </c>
      <c r="BJ135">
        <f t="shared" si="101"/>
        <v>0</v>
      </c>
      <c r="BK135">
        <f t="shared" si="102"/>
        <v>0</v>
      </c>
      <c r="BL135">
        <f t="shared" si="103"/>
        <v>0</v>
      </c>
      <c r="BM135">
        <f t="shared" si="104"/>
        <v>0</v>
      </c>
      <c r="BN135">
        <f t="shared" si="105"/>
        <v>43.902439024390254</v>
      </c>
      <c r="BO135">
        <f t="shared" si="106"/>
        <v>0</v>
      </c>
      <c r="BP135" s="40">
        <f t="shared" si="108"/>
        <v>100</v>
      </c>
      <c r="BS135" s="124" t="s">
        <v>169</v>
      </c>
      <c r="BT135" s="30">
        <v>3.6585365853658547</v>
      </c>
      <c r="BU135" s="30">
        <v>0</v>
      </c>
      <c r="BV135" s="30">
        <v>0</v>
      </c>
      <c r="BW135" s="30">
        <v>2.4390243902439006</v>
      </c>
      <c r="BX135" s="30">
        <v>0</v>
      </c>
      <c r="BY135" s="30">
        <v>7.3170731707317094</v>
      </c>
      <c r="BZ135" s="30">
        <v>2.4390243902439006</v>
      </c>
      <c r="CA135" s="30">
        <v>0</v>
      </c>
      <c r="CB135" s="30">
        <v>0</v>
      </c>
      <c r="CC135" s="30">
        <v>0</v>
      </c>
      <c r="CD135" s="30">
        <v>0</v>
      </c>
      <c r="CE135" s="30">
        <v>0</v>
      </c>
      <c r="CF135" s="30">
        <v>3.6585365853658547</v>
      </c>
      <c r="CG135" s="30">
        <v>0</v>
      </c>
      <c r="CH135" s="30">
        <v>1.2195121951219503</v>
      </c>
      <c r="CI135" s="30">
        <v>0</v>
      </c>
      <c r="CJ135" s="30">
        <v>0</v>
      </c>
      <c r="CK135" s="30">
        <v>1.2195121951219503</v>
      </c>
      <c r="CL135" s="30">
        <v>21.951219512195127</v>
      </c>
      <c r="CM135" s="30">
        <v>0</v>
      </c>
      <c r="CN135" s="30">
        <v>8.5365853658536484</v>
      </c>
      <c r="CO135" s="6">
        <v>3.6585365853658547</v>
      </c>
      <c r="CP135" s="6">
        <v>0</v>
      </c>
      <c r="CQ135" s="6">
        <v>0</v>
      </c>
      <c r="CR135" s="6">
        <v>0</v>
      </c>
      <c r="CS135" s="6">
        <v>0</v>
      </c>
      <c r="CT135" s="6">
        <v>0</v>
      </c>
      <c r="CU135" s="6">
        <v>43.902439024390254</v>
      </c>
      <c r="CV135" s="100">
        <v>0</v>
      </c>
      <c r="CW135" s="6">
        <f t="shared" si="109"/>
        <v>100</v>
      </c>
    </row>
    <row r="136" spans="2:101" x14ac:dyDescent="0.25">
      <c r="B136" s="2" t="s">
        <v>170</v>
      </c>
      <c r="C136" s="19">
        <v>7.0000000000000007E-2</v>
      </c>
      <c r="D136" s="19">
        <v>3.3333333333333301E-3</v>
      </c>
      <c r="E136" s="3">
        <v>0</v>
      </c>
      <c r="F136" s="19">
        <v>0</v>
      </c>
      <c r="G136" s="19">
        <v>0</v>
      </c>
      <c r="H136" s="3">
        <v>0.01</v>
      </c>
      <c r="I136" s="19">
        <v>6.6666666666666602E-3</v>
      </c>
      <c r="J136" s="19">
        <v>0</v>
      </c>
      <c r="K136" s="3">
        <v>0</v>
      </c>
      <c r="L136" s="3">
        <v>0</v>
      </c>
      <c r="M136" s="3">
        <v>0</v>
      </c>
      <c r="N136" s="3">
        <v>0</v>
      </c>
      <c r="O136" s="3">
        <v>2.33333333333333E-2</v>
      </c>
      <c r="P136" s="3">
        <v>0</v>
      </c>
      <c r="Q136" s="3">
        <v>1.6666666666666601E-2</v>
      </c>
      <c r="R136" s="3">
        <v>0</v>
      </c>
      <c r="S136" s="3">
        <v>0</v>
      </c>
      <c r="T136" s="3">
        <v>3.3333333333333301E-3</v>
      </c>
      <c r="U136" s="3">
        <v>0.16666666666666599</v>
      </c>
      <c r="V136" s="3">
        <v>0</v>
      </c>
      <c r="W136" s="3">
        <v>0.01</v>
      </c>
      <c r="X136" s="3">
        <v>8.3333333333333301E-2</v>
      </c>
      <c r="Y136" s="3">
        <v>0</v>
      </c>
      <c r="Z136" s="3">
        <v>0</v>
      </c>
      <c r="AA136" s="4">
        <v>0</v>
      </c>
      <c r="AB136" s="4">
        <v>1.3333333333333299E-2</v>
      </c>
      <c r="AC136" s="19">
        <v>0</v>
      </c>
      <c r="AD136" s="19">
        <v>0</v>
      </c>
      <c r="AE136" s="9">
        <v>0</v>
      </c>
      <c r="AF136" s="114">
        <f t="shared" si="107"/>
        <v>0.40666666666666584</v>
      </c>
      <c r="AL136" s="2" t="s">
        <v>170</v>
      </c>
      <c r="AM136">
        <f t="shared" si="110"/>
        <v>17.213114754098399</v>
      </c>
      <c r="AN136">
        <f t="shared" si="111"/>
        <v>0.81967213114754178</v>
      </c>
      <c r="AO136">
        <f t="shared" si="112"/>
        <v>0</v>
      </c>
      <c r="AP136">
        <f t="shared" si="113"/>
        <v>0</v>
      </c>
      <c r="AQ136">
        <f t="shared" si="114"/>
        <v>0</v>
      </c>
      <c r="AR136">
        <f t="shared" si="115"/>
        <v>2.4590163934426279</v>
      </c>
      <c r="AS136">
        <f t="shared" si="116"/>
        <v>1.6393442622950836</v>
      </c>
      <c r="AT136">
        <f t="shared" si="117"/>
        <v>0</v>
      </c>
      <c r="AU136">
        <f t="shared" si="118"/>
        <v>0</v>
      </c>
      <c r="AV136">
        <f t="shared" si="119"/>
        <v>0</v>
      </c>
      <c r="AW136">
        <f t="shared" si="120"/>
        <v>0</v>
      </c>
      <c r="AX136">
        <f t="shared" si="89"/>
        <v>0</v>
      </c>
      <c r="AY136">
        <f t="shared" si="90"/>
        <v>5.7377049180327901</v>
      </c>
      <c r="AZ136">
        <f t="shared" si="91"/>
        <v>0</v>
      </c>
      <c r="BA136">
        <f t="shared" si="92"/>
        <v>4.0983606557376966</v>
      </c>
      <c r="BB136">
        <f t="shared" si="93"/>
        <v>0</v>
      </c>
      <c r="BC136">
        <f t="shared" si="94"/>
        <v>0</v>
      </c>
      <c r="BD136">
        <f t="shared" si="95"/>
        <v>0.81967213114754178</v>
      </c>
      <c r="BE136">
        <f t="shared" si="96"/>
        <v>40.983606557376966</v>
      </c>
      <c r="BF136">
        <f t="shared" si="97"/>
        <v>0</v>
      </c>
      <c r="BG136">
        <f t="shared" si="98"/>
        <v>2.4590163934426279</v>
      </c>
      <c r="BH136">
        <f t="shared" si="99"/>
        <v>20.491803278688558</v>
      </c>
      <c r="BI136">
        <f t="shared" si="100"/>
        <v>0</v>
      </c>
      <c r="BJ136">
        <f t="shared" si="101"/>
        <v>0</v>
      </c>
      <c r="BK136">
        <f t="shared" si="102"/>
        <v>0</v>
      </c>
      <c r="BL136">
        <f t="shared" si="103"/>
        <v>3.2786885245901622</v>
      </c>
      <c r="BM136">
        <f t="shared" si="104"/>
        <v>0</v>
      </c>
      <c r="BN136">
        <f t="shared" si="105"/>
        <v>0</v>
      </c>
      <c r="BO136">
        <f t="shared" si="106"/>
        <v>0</v>
      </c>
      <c r="BP136" s="40">
        <f t="shared" si="108"/>
        <v>100</v>
      </c>
      <c r="BS136" s="123" t="s">
        <v>170</v>
      </c>
      <c r="BT136" s="30">
        <v>17.213114754098399</v>
      </c>
      <c r="BU136" s="30">
        <v>0.81967213114754178</v>
      </c>
      <c r="BV136" s="30">
        <v>0</v>
      </c>
      <c r="BW136" s="30">
        <v>0</v>
      </c>
      <c r="BX136" s="30">
        <v>0</v>
      </c>
      <c r="BY136" s="30">
        <v>2.4590163934426279</v>
      </c>
      <c r="BZ136" s="30">
        <v>1.6393442622950836</v>
      </c>
      <c r="CA136" s="30">
        <v>0</v>
      </c>
      <c r="CB136" s="30">
        <v>0</v>
      </c>
      <c r="CC136" s="30">
        <v>0</v>
      </c>
      <c r="CD136" s="30">
        <v>0</v>
      </c>
      <c r="CE136" s="30">
        <v>0</v>
      </c>
      <c r="CF136" s="30">
        <v>5.7377049180327901</v>
      </c>
      <c r="CG136" s="30">
        <v>0</v>
      </c>
      <c r="CH136" s="30">
        <v>4.0983606557376966</v>
      </c>
      <c r="CI136" s="30">
        <v>0</v>
      </c>
      <c r="CJ136" s="30">
        <v>0</v>
      </c>
      <c r="CK136" s="30">
        <v>0.81967213114754178</v>
      </c>
      <c r="CL136" s="30">
        <v>40.983606557376966</v>
      </c>
      <c r="CM136" s="30">
        <v>0</v>
      </c>
      <c r="CN136" s="30">
        <v>2.4590163934426279</v>
      </c>
      <c r="CO136" s="6">
        <v>20.491803278688558</v>
      </c>
      <c r="CP136" s="6">
        <v>0</v>
      </c>
      <c r="CQ136" s="6">
        <v>0</v>
      </c>
      <c r="CR136" s="6">
        <v>0</v>
      </c>
      <c r="CS136" s="6">
        <v>3.2786885245901622</v>
      </c>
      <c r="CT136" s="6">
        <v>0</v>
      </c>
      <c r="CU136" s="6">
        <v>0</v>
      </c>
      <c r="CV136" s="100">
        <v>0</v>
      </c>
      <c r="CW136" s="6">
        <f t="shared" si="109"/>
        <v>100</v>
      </c>
    </row>
    <row r="137" spans="2:101" x14ac:dyDescent="0.25">
      <c r="B137" s="2" t="s">
        <v>171</v>
      </c>
      <c r="C137" s="19">
        <v>1.3333333333333299E-2</v>
      </c>
      <c r="D137" s="19">
        <v>0</v>
      </c>
      <c r="E137" s="3">
        <v>0</v>
      </c>
      <c r="F137" s="19">
        <v>0</v>
      </c>
      <c r="G137" s="19">
        <v>0</v>
      </c>
      <c r="H137" s="114">
        <v>3.3333333333333301E-3</v>
      </c>
      <c r="I137" s="19">
        <v>3.3333333333333301E-3</v>
      </c>
      <c r="J137" s="19">
        <v>0</v>
      </c>
      <c r="K137" s="3">
        <v>0</v>
      </c>
      <c r="L137" s="3">
        <v>3.3333333333333301E-3</v>
      </c>
      <c r="M137" s="3">
        <v>0</v>
      </c>
      <c r="N137" s="114">
        <v>0</v>
      </c>
      <c r="O137" s="114">
        <v>0</v>
      </c>
      <c r="P137" s="114">
        <v>0</v>
      </c>
      <c r="Q137" s="114">
        <v>0</v>
      </c>
      <c r="R137" s="114">
        <v>6.6666666666666602E-3</v>
      </c>
      <c r="S137" s="114">
        <v>0</v>
      </c>
      <c r="T137" s="114">
        <v>0</v>
      </c>
      <c r="U137" s="114">
        <v>8.66666666666666E-2</v>
      </c>
      <c r="V137" s="114">
        <v>6.6666666666666596E-2</v>
      </c>
      <c r="W137" s="114">
        <v>1.6666666666666601E-2</v>
      </c>
      <c r="X137" s="114">
        <v>1.3333333333333299E-2</v>
      </c>
      <c r="Y137" s="114">
        <v>0</v>
      </c>
      <c r="Z137" s="114">
        <v>0</v>
      </c>
      <c r="AA137" s="115">
        <v>0</v>
      </c>
      <c r="AB137" s="115">
        <v>0</v>
      </c>
      <c r="AC137" s="19">
        <v>0</v>
      </c>
      <c r="AD137" s="19">
        <v>3.3333333333333301E-3</v>
      </c>
      <c r="AE137" s="9">
        <v>0</v>
      </c>
      <c r="AF137" s="114">
        <f t="shared" si="107"/>
        <v>0.2166666666666664</v>
      </c>
      <c r="AL137" s="2" t="s">
        <v>171</v>
      </c>
      <c r="AM137">
        <f t="shared" si="110"/>
        <v>6.1538461538461462</v>
      </c>
      <c r="AN137">
        <f t="shared" si="111"/>
        <v>0</v>
      </c>
      <c r="AO137">
        <f t="shared" si="112"/>
        <v>0</v>
      </c>
      <c r="AP137">
        <f t="shared" si="113"/>
        <v>0</v>
      </c>
      <c r="AQ137">
        <f t="shared" si="114"/>
        <v>0</v>
      </c>
      <c r="AR137">
        <f t="shared" si="115"/>
        <v>1.5384615384615388</v>
      </c>
      <c r="AS137">
        <f t="shared" si="116"/>
        <v>1.5384615384615388</v>
      </c>
      <c r="AT137">
        <f t="shared" si="117"/>
        <v>0</v>
      </c>
      <c r="AU137">
        <f t="shared" si="118"/>
        <v>0</v>
      </c>
      <c r="AV137">
        <f t="shared" si="119"/>
        <v>1.5384615384615388</v>
      </c>
      <c r="AW137">
        <f t="shared" si="120"/>
        <v>0</v>
      </c>
      <c r="AX137">
        <f t="shared" si="89"/>
        <v>0</v>
      </c>
      <c r="AY137">
        <f t="shared" si="90"/>
        <v>0</v>
      </c>
      <c r="AZ137">
        <f t="shared" si="91"/>
        <v>0</v>
      </c>
      <c r="BA137">
        <f t="shared" si="92"/>
        <v>0</v>
      </c>
      <c r="BB137">
        <f t="shared" si="93"/>
        <v>3.0769230769230775</v>
      </c>
      <c r="BC137">
        <f t="shared" si="94"/>
        <v>0</v>
      </c>
      <c r="BD137">
        <f t="shared" si="95"/>
        <v>0</v>
      </c>
      <c r="BE137">
        <f t="shared" si="96"/>
        <v>40.000000000000021</v>
      </c>
      <c r="BF137">
        <f t="shared" si="97"/>
        <v>30.769230769230777</v>
      </c>
      <c r="BG137">
        <f t="shared" si="98"/>
        <v>7.6923076923076712</v>
      </c>
      <c r="BH137">
        <f t="shared" si="99"/>
        <v>6.1538461538461462</v>
      </c>
      <c r="BI137">
        <f t="shared" si="100"/>
        <v>0</v>
      </c>
      <c r="BJ137">
        <f t="shared" si="101"/>
        <v>0</v>
      </c>
      <c r="BK137">
        <f t="shared" si="102"/>
        <v>0</v>
      </c>
      <c r="BL137">
        <f t="shared" si="103"/>
        <v>0</v>
      </c>
      <c r="BM137">
        <f t="shared" si="104"/>
        <v>0</v>
      </c>
      <c r="BN137">
        <f t="shared" si="105"/>
        <v>1.5384615384615388</v>
      </c>
      <c r="BO137">
        <f t="shared" si="106"/>
        <v>0</v>
      </c>
      <c r="BP137" s="40">
        <f t="shared" si="108"/>
        <v>99.999999999999986</v>
      </c>
      <c r="BS137" s="123" t="s">
        <v>171</v>
      </c>
      <c r="BT137" s="30">
        <v>6.1538461538461462</v>
      </c>
      <c r="BU137" s="30">
        <v>0</v>
      </c>
      <c r="BV137" s="30">
        <v>0</v>
      </c>
      <c r="BW137" s="30">
        <v>0</v>
      </c>
      <c r="BX137" s="30">
        <v>0</v>
      </c>
      <c r="BY137" s="30">
        <v>1.5384615384615388</v>
      </c>
      <c r="BZ137" s="30">
        <v>1.5384615384615388</v>
      </c>
      <c r="CA137" s="30">
        <v>0</v>
      </c>
      <c r="CB137" s="30">
        <v>0</v>
      </c>
      <c r="CC137" s="30">
        <v>1.5384615384615388</v>
      </c>
      <c r="CD137" s="30">
        <v>0</v>
      </c>
      <c r="CE137" s="30">
        <v>0</v>
      </c>
      <c r="CF137" s="30">
        <v>0</v>
      </c>
      <c r="CG137" s="30">
        <v>0</v>
      </c>
      <c r="CH137" s="30">
        <v>0</v>
      </c>
      <c r="CI137" s="30">
        <v>3.0769230769230775</v>
      </c>
      <c r="CJ137" s="30">
        <v>0</v>
      </c>
      <c r="CK137" s="30">
        <v>0</v>
      </c>
      <c r="CL137" s="30">
        <v>40.000000000000021</v>
      </c>
      <c r="CM137" s="30">
        <v>30.769230769230777</v>
      </c>
      <c r="CN137" s="30">
        <v>7.6923076923076712</v>
      </c>
      <c r="CO137" s="6">
        <v>6.1538461538461462</v>
      </c>
      <c r="CP137" s="6">
        <v>0</v>
      </c>
      <c r="CQ137" s="6">
        <v>0</v>
      </c>
      <c r="CR137" s="6">
        <v>0</v>
      </c>
      <c r="CS137" s="6">
        <v>0</v>
      </c>
      <c r="CT137" s="6">
        <v>0</v>
      </c>
      <c r="CU137" s="6">
        <v>1.5384615384615388</v>
      </c>
      <c r="CV137" s="100">
        <v>0</v>
      </c>
      <c r="CW137" s="6">
        <f t="shared" si="109"/>
        <v>99.999999999999986</v>
      </c>
    </row>
    <row r="138" spans="2:101" x14ac:dyDescent="0.25">
      <c r="B138" s="2" t="s">
        <v>311</v>
      </c>
      <c r="C138" s="19">
        <v>0.05</v>
      </c>
      <c r="D138" s="19">
        <v>2.6666666666666599E-2</v>
      </c>
      <c r="E138" s="3">
        <v>0</v>
      </c>
      <c r="F138" s="19">
        <v>0</v>
      </c>
      <c r="G138" s="19">
        <v>0</v>
      </c>
      <c r="H138" s="3">
        <v>1.6666666666666601E-2</v>
      </c>
      <c r="I138" s="19">
        <v>4.33333333333333E-2</v>
      </c>
      <c r="J138" s="19">
        <v>0</v>
      </c>
      <c r="K138" s="3">
        <v>0</v>
      </c>
      <c r="L138" s="3">
        <v>0</v>
      </c>
      <c r="M138" s="3">
        <v>0</v>
      </c>
      <c r="N138" s="3">
        <v>0</v>
      </c>
      <c r="O138" s="3">
        <v>6.6666666666666602E-3</v>
      </c>
      <c r="P138" s="3">
        <v>0</v>
      </c>
      <c r="Q138" s="3">
        <v>3.3333333333333301E-3</v>
      </c>
      <c r="R138" s="3">
        <v>3.3333333333333301E-3</v>
      </c>
      <c r="S138" s="3">
        <v>0</v>
      </c>
      <c r="T138" s="3">
        <v>0</v>
      </c>
      <c r="U138" s="3">
        <v>0.15666666666666601</v>
      </c>
      <c r="V138" s="3">
        <v>0.22666666666666599</v>
      </c>
      <c r="W138" s="3">
        <v>0.02</v>
      </c>
      <c r="X138" s="3">
        <v>9.3333333333333296E-2</v>
      </c>
      <c r="Y138" s="3">
        <v>2.33333333333333E-2</v>
      </c>
      <c r="Z138" s="3">
        <v>0</v>
      </c>
      <c r="AA138" s="4">
        <v>0</v>
      </c>
      <c r="AB138" s="4">
        <v>3.3333333333333301E-3</v>
      </c>
      <c r="AC138" s="19">
        <v>0</v>
      </c>
      <c r="AD138" s="19">
        <v>0</v>
      </c>
      <c r="AE138" s="9">
        <v>0</v>
      </c>
      <c r="AF138" s="114">
        <f t="shared" si="107"/>
        <v>0.67333333333333178</v>
      </c>
      <c r="AL138" s="2" t="s">
        <v>311</v>
      </c>
      <c r="AM138">
        <f t="shared" si="110"/>
        <v>7.425742574257443</v>
      </c>
      <c r="AN138">
        <f t="shared" si="111"/>
        <v>3.9603960396039595</v>
      </c>
      <c r="AO138">
        <f t="shared" si="112"/>
        <v>0</v>
      </c>
      <c r="AP138">
        <f t="shared" si="113"/>
        <v>0</v>
      </c>
      <c r="AQ138">
        <f t="shared" si="114"/>
        <v>0</v>
      </c>
      <c r="AR138">
        <f t="shared" si="115"/>
        <v>2.4752475247524712</v>
      </c>
      <c r="AS138">
        <f t="shared" si="116"/>
        <v>6.4356435643564458</v>
      </c>
      <c r="AT138">
        <f t="shared" si="117"/>
        <v>0</v>
      </c>
      <c r="AU138">
        <f t="shared" si="118"/>
        <v>0</v>
      </c>
      <c r="AV138">
        <f t="shared" si="119"/>
        <v>0</v>
      </c>
      <c r="AW138">
        <f t="shared" si="120"/>
        <v>0</v>
      </c>
      <c r="AX138">
        <f t="shared" si="89"/>
        <v>0</v>
      </c>
      <c r="AY138">
        <f t="shared" si="90"/>
        <v>0.99009900990099131</v>
      </c>
      <c r="AZ138">
        <f t="shared" si="91"/>
        <v>0</v>
      </c>
      <c r="BA138">
        <f t="shared" si="92"/>
        <v>0.49504950495049566</v>
      </c>
      <c r="BB138">
        <f t="shared" si="93"/>
        <v>0.49504950495049566</v>
      </c>
      <c r="BC138">
        <f t="shared" si="94"/>
        <v>0</v>
      </c>
      <c r="BD138">
        <f t="shared" si="95"/>
        <v>0</v>
      </c>
      <c r="BE138">
        <f t="shared" si="96"/>
        <v>23.267326732673222</v>
      </c>
      <c r="BF138">
        <f t="shared" si="97"/>
        <v>33.663366336633644</v>
      </c>
      <c r="BG138">
        <f t="shared" si="98"/>
        <v>2.9702970297029769</v>
      </c>
      <c r="BH138">
        <f t="shared" si="99"/>
        <v>13.86138613861389</v>
      </c>
      <c r="BI138">
        <f t="shared" si="100"/>
        <v>3.4653465346534684</v>
      </c>
      <c r="BJ138">
        <f t="shared" si="101"/>
        <v>0</v>
      </c>
      <c r="BK138">
        <f t="shared" si="102"/>
        <v>0</v>
      </c>
      <c r="BL138">
        <f t="shared" si="103"/>
        <v>0.49504950495049566</v>
      </c>
      <c r="BM138">
        <f t="shared" si="104"/>
        <v>0</v>
      </c>
      <c r="BN138">
        <f t="shared" si="105"/>
        <v>0</v>
      </c>
      <c r="BO138">
        <f t="shared" si="106"/>
        <v>0</v>
      </c>
      <c r="BP138" s="40">
        <f t="shared" si="108"/>
        <v>100</v>
      </c>
      <c r="BS138" s="123" t="s">
        <v>311</v>
      </c>
      <c r="BT138" s="30">
        <v>7.425742574257443</v>
      </c>
      <c r="BU138" s="30">
        <v>3.9603960396039595</v>
      </c>
      <c r="BV138" s="30">
        <v>0</v>
      </c>
      <c r="BW138" s="30">
        <v>0</v>
      </c>
      <c r="BX138" s="30">
        <v>0</v>
      </c>
      <c r="BY138" s="30">
        <v>2.4752475247524712</v>
      </c>
      <c r="BZ138" s="30">
        <v>6.4356435643564458</v>
      </c>
      <c r="CA138" s="30">
        <v>0</v>
      </c>
      <c r="CB138" s="30">
        <v>0</v>
      </c>
      <c r="CC138" s="30">
        <v>0</v>
      </c>
      <c r="CD138" s="30">
        <v>0</v>
      </c>
      <c r="CE138" s="30">
        <v>0</v>
      </c>
      <c r="CF138" s="30">
        <v>0.99009900990099131</v>
      </c>
      <c r="CG138" s="30">
        <v>0</v>
      </c>
      <c r="CH138" s="30">
        <v>0.49504950495049566</v>
      </c>
      <c r="CI138" s="30">
        <v>0.49504950495049566</v>
      </c>
      <c r="CJ138" s="30">
        <v>0</v>
      </c>
      <c r="CK138" s="30">
        <v>0</v>
      </c>
      <c r="CL138" s="30">
        <v>23.267326732673222</v>
      </c>
      <c r="CM138" s="30">
        <v>33.663366336633644</v>
      </c>
      <c r="CN138" s="30">
        <v>2.9702970297029769</v>
      </c>
      <c r="CO138" s="6">
        <v>13.86138613861389</v>
      </c>
      <c r="CP138" s="6">
        <v>3.4653465346534684</v>
      </c>
      <c r="CQ138" s="6">
        <v>0</v>
      </c>
      <c r="CR138" s="6">
        <v>0</v>
      </c>
      <c r="CS138" s="6">
        <v>0.49504950495049566</v>
      </c>
      <c r="CT138" s="6">
        <v>0</v>
      </c>
      <c r="CU138" s="6">
        <v>0</v>
      </c>
      <c r="CV138" s="100">
        <v>0</v>
      </c>
      <c r="CW138" s="6">
        <f t="shared" si="109"/>
        <v>100</v>
      </c>
    </row>
    <row r="139" spans="2:101" x14ac:dyDescent="0.25">
      <c r="B139" s="2" t="s">
        <v>174</v>
      </c>
      <c r="C139" s="19">
        <v>2.33333333333333E-2</v>
      </c>
      <c r="D139" s="19">
        <v>0.01</v>
      </c>
      <c r="E139" s="3">
        <v>0</v>
      </c>
      <c r="F139" s="19">
        <v>0</v>
      </c>
      <c r="G139" s="19">
        <v>0</v>
      </c>
      <c r="H139" s="3">
        <v>3.3333333333333301E-3</v>
      </c>
      <c r="I139" s="19">
        <v>0.01</v>
      </c>
      <c r="J139" s="19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1.3333333333333299E-2</v>
      </c>
      <c r="U139" s="3">
        <v>0.18666666666666601</v>
      </c>
      <c r="V139" s="3">
        <v>0.13666666666666599</v>
      </c>
      <c r="W139" s="3">
        <v>0.01</v>
      </c>
      <c r="X139" s="3">
        <v>0.123333333333333</v>
      </c>
      <c r="Y139" s="3">
        <v>0</v>
      </c>
      <c r="Z139" s="3">
        <v>0</v>
      </c>
      <c r="AA139" s="4">
        <v>0</v>
      </c>
      <c r="AB139" s="4">
        <v>0.01</v>
      </c>
      <c r="AC139" s="19">
        <v>0</v>
      </c>
      <c r="AD139" s="19">
        <v>0</v>
      </c>
      <c r="AE139" s="9">
        <v>0</v>
      </c>
      <c r="AF139" s="114">
        <f t="shared" ref="AF139:AF157" si="121">SUM(C139:AE139)</f>
        <v>0.52666666666666495</v>
      </c>
      <c r="AL139" s="2" t="s">
        <v>174</v>
      </c>
      <c r="AM139">
        <f t="shared" si="110"/>
        <v>4.4303797468354507</v>
      </c>
      <c r="AN139">
        <f t="shared" si="111"/>
        <v>1.898734177215196</v>
      </c>
      <c r="AO139">
        <f t="shared" si="112"/>
        <v>0</v>
      </c>
      <c r="AP139">
        <f t="shared" si="113"/>
        <v>0</v>
      </c>
      <c r="AQ139">
        <f t="shared" si="114"/>
        <v>0</v>
      </c>
      <c r="AR139">
        <f t="shared" si="115"/>
        <v>0.63291139240506467</v>
      </c>
      <c r="AS139">
        <f t="shared" si="116"/>
        <v>1.898734177215196</v>
      </c>
      <c r="AT139">
        <f t="shared" si="117"/>
        <v>0</v>
      </c>
      <c r="AU139">
        <f t="shared" si="118"/>
        <v>0</v>
      </c>
      <c r="AV139">
        <f t="shared" si="119"/>
        <v>0</v>
      </c>
      <c r="AW139">
        <f t="shared" si="120"/>
        <v>0</v>
      </c>
      <c r="AX139">
        <f t="shared" si="89"/>
        <v>0</v>
      </c>
      <c r="AY139">
        <f t="shared" si="90"/>
        <v>0</v>
      </c>
      <c r="AZ139">
        <f t="shared" si="91"/>
        <v>0</v>
      </c>
      <c r="BA139">
        <f t="shared" si="92"/>
        <v>0</v>
      </c>
      <c r="BB139">
        <f t="shared" si="93"/>
        <v>0</v>
      </c>
      <c r="BC139">
        <f t="shared" si="94"/>
        <v>0</v>
      </c>
      <c r="BD139">
        <f t="shared" si="95"/>
        <v>2.5316455696202551</v>
      </c>
      <c r="BE139">
        <f t="shared" si="96"/>
        <v>35.443037974683534</v>
      </c>
      <c r="BF139">
        <f t="shared" si="97"/>
        <v>25.949367088607548</v>
      </c>
      <c r="BG139">
        <f t="shared" si="98"/>
        <v>1.898734177215196</v>
      </c>
      <c r="BH139">
        <f t="shared" si="99"/>
        <v>23.417721518987356</v>
      </c>
      <c r="BI139">
        <f t="shared" si="100"/>
        <v>0</v>
      </c>
      <c r="BJ139">
        <f t="shared" si="101"/>
        <v>0</v>
      </c>
      <c r="BK139">
        <f t="shared" si="102"/>
        <v>0</v>
      </c>
      <c r="BL139">
        <f t="shared" si="103"/>
        <v>1.898734177215196</v>
      </c>
      <c r="BM139">
        <f t="shared" si="104"/>
        <v>0</v>
      </c>
      <c r="BN139">
        <f t="shared" si="105"/>
        <v>0</v>
      </c>
      <c r="BO139">
        <f t="shared" si="106"/>
        <v>0</v>
      </c>
      <c r="BP139" s="40">
        <f t="shared" ref="BP139:BP157" si="122">SUM(AM139:BO139)</f>
        <v>99.999999999999986</v>
      </c>
      <c r="BS139" s="123" t="s">
        <v>174</v>
      </c>
      <c r="BT139" s="30">
        <v>4.4303797468354507</v>
      </c>
      <c r="BU139" s="30">
        <v>1.898734177215196</v>
      </c>
      <c r="BV139" s="30">
        <v>0</v>
      </c>
      <c r="BW139" s="30">
        <v>0</v>
      </c>
      <c r="BX139" s="30">
        <v>0</v>
      </c>
      <c r="BY139" s="30">
        <v>0.63291139240506467</v>
      </c>
      <c r="BZ139" s="30">
        <v>1.898734177215196</v>
      </c>
      <c r="CA139" s="30">
        <v>0</v>
      </c>
      <c r="CB139" s="30">
        <v>0</v>
      </c>
      <c r="CC139" s="30">
        <v>0</v>
      </c>
      <c r="CD139" s="30">
        <v>0</v>
      </c>
      <c r="CE139" s="30">
        <v>0</v>
      </c>
      <c r="CF139" s="30">
        <v>0</v>
      </c>
      <c r="CG139" s="30">
        <v>0</v>
      </c>
      <c r="CH139" s="30">
        <v>0</v>
      </c>
      <c r="CI139" s="30">
        <v>0</v>
      </c>
      <c r="CJ139" s="30">
        <v>0</v>
      </c>
      <c r="CK139" s="30">
        <v>2.5316455696202551</v>
      </c>
      <c r="CL139" s="30">
        <v>35.443037974683534</v>
      </c>
      <c r="CM139" s="30">
        <v>25.949367088607548</v>
      </c>
      <c r="CN139" s="30">
        <v>1.898734177215196</v>
      </c>
      <c r="CO139" s="6">
        <v>23.417721518987356</v>
      </c>
      <c r="CP139" s="6">
        <v>0</v>
      </c>
      <c r="CQ139" s="6">
        <v>0</v>
      </c>
      <c r="CR139" s="6">
        <v>0</v>
      </c>
      <c r="CS139" s="6">
        <v>1.898734177215196</v>
      </c>
      <c r="CT139" s="6">
        <v>0</v>
      </c>
      <c r="CU139" s="6">
        <v>0</v>
      </c>
      <c r="CV139" s="100">
        <v>0</v>
      </c>
      <c r="CW139" s="6">
        <f t="shared" ref="CW139:CW157" si="123">SUM(BT139:CV139)</f>
        <v>99.999999999999986</v>
      </c>
    </row>
    <row r="140" spans="2:101" x14ac:dyDescent="0.25">
      <c r="B140" s="2" t="s">
        <v>175</v>
      </c>
      <c r="C140" s="19">
        <v>3.3333333333333301E-3</v>
      </c>
      <c r="D140" s="19">
        <v>0</v>
      </c>
      <c r="E140" s="3">
        <v>0</v>
      </c>
      <c r="F140" s="19">
        <v>0</v>
      </c>
      <c r="G140" s="19">
        <v>0</v>
      </c>
      <c r="H140" s="3">
        <v>3.3333333333333301E-3</v>
      </c>
      <c r="I140" s="19">
        <v>0.02</v>
      </c>
      <c r="J140" s="19">
        <v>0</v>
      </c>
      <c r="K140" s="3">
        <v>0</v>
      </c>
      <c r="L140" s="3">
        <v>0</v>
      </c>
      <c r="M140" s="3">
        <v>0</v>
      </c>
      <c r="N140" s="3">
        <v>0</v>
      </c>
      <c r="O140" s="3">
        <v>6.6666666666666602E-3</v>
      </c>
      <c r="P140" s="3">
        <v>0</v>
      </c>
      <c r="Q140" s="3">
        <v>0</v>
      </c>
      <c r="R140" s="3">
        <v>0</v>
      </c>
      <c r="S140" s="3">
        <v>3.3333333333333301E-3</v>
      </c>
      <c r="T140" s="3">
        <v>6.6666666666666602E-3</v>
      </c>
      <c r="U140" s="3">
        <v>0.28000000000000003</v>
      </c>
      <c r="V140" s="3">
        <v>7.6666666666666605E-2</v>
      </c>
      <c r="W140" s="3">
        <v>6.6666666666666602E-3</v>
      </c>
      <c r="X140" s="3">
        <v>8.66666666666666E-2</v>
      </c>
      <c r="Y140" s="3">
        <v>0</v>
      </c>
      <c r="Z140" s="3">
        <v>0</v>
      </c>
      <c r="AA140" s="4">
        <v>0</v>
      </c>
      <c r="AB140" s="4">
        <v>0.03</v>
      </c>
      <c r="AC140" s="19">
        <v>0</v>
      </c>
      <c r="AD140" s="19">
        <v>0</v>
      </c>
      <c r="AE140" s="9">
        <v>0</v>
      </c>
      <c r="AF140" s="114">
        <f t="shared" si="121"/>
        <v>0.52333333333333321</v>
      </c>
      <c r="AL140" s="2" t="s">
        <v>175</v>
      </c>
      <c r="AM140">
        <f t="shared" si="110"/>
        <v>0.63694267515923519</v>
      </c>
      <c r="AN140">
        <f t="shared" si="111"/>
        <v>0</v>
      </c>
      <c r="AO140">
        <f t="shared" si="112"/>
        <v>0</v>
      </c>
      <c r="AP140">
        <f t="shared" si="113"/>
        <v>0</v>
      </c>
      <c r="AQ140">
        <f t="shared" si="114"/>
        <v>0</v>
      </c>
      <c r="AR140">
        <f t="shared" si="115"/>
        <v>0.63694267515923519</v>
      </c>
      <c r="AS140">
        <f t="shared" si="116"/>
        <v>3.8216560509554149</v>
      </c>
      <c r="AT140">
        <f t="shared" si="117"/>
        <v>0</v>
      </c>
      <c r="AU140">
        <f t="shared" si="118"/>
        <v>0</v>
      </c>
      <c r="AV140">
        <f t="shared" si="119"/>
        <v>0</v>
      </c>
      <c r="AW140">
        <f t="shared" si="120"/>
        <v>0</v>
      </c>
      <c r="AX140">
        <f t="shared" si="89"/>
        <v>0</v>
      </c>
      <c r="AY140">
        <f t="shared" si="90"/>
        <v>1.2738853503184704</v>
      </c>
      <c r="AZ140">
        <f t="shared" si="91"/>
        <v>0</v>
      </c>
      <c r="BA140">
        <f t="shared" si="92"/>
        <v>0</v>
      </c>
      <c r="BB140">
        <f t="shared" si="93"/>
        <v>0</v>
      </c>
      <c r="BC140">
        <f t="shared" si="94"/>
        <v>0.63694267515923519</v>
      </c>
      <c r="BD140">
        <f t="shared" si="95"/>
        <v>1.2738853503184704</v>
      </c>
      <c r="BE140">
        <f t="shared" si="96"/>
        <v>53.503184713375816</v>
      </c>
      <c r="BF140">
        <f t="shared" si="97"/>
        <v>14.649681528662413</v>
      </c>
      <c r="BG140">
        <f t="shared" si="98"/>
        <v>1.2738853503184704</v>
      </c>
      <c r="BH140">
        <f t="shared" si="99"/>
        <v>16.560509554140118</v>
      </c>
      <c r="BI140">
        <f t="shared" si="100"/>
        <v>0</v>
      </c>
      <c r="BJ140">
        <f t="shared" si="101"/>
        <v>0</v>
      </c>
      <c r="BK140">
        <f t="shared" si="102"/>
        <v>0</v>
      </c>
      <c r="BL140">
        <f t="shared" si="103"/>
        <v>5.7324840764331224</v>
      </c>
      <c r="BM140">
        <f t="shared" si="104"/>
        <v>0</v>
      </c>
      <c r="BN140">
        <f t="shared" si="105"/>
        <v>0</v>
      </c>
      <c r="BO140">
        <f t="shared" si="106"/>
        <v>0</v>
      </c>
      <c r="BP140" s="40">
        <f t="shared" si="122"/>
        <v>99.999999999999986</v>
      </c>
      <c r="BS140" s="125" t="s">
        <v>175</v>
      </c>
      <c r="BT140" s="30">
        <v>0.63694267515923519</v>
      </c>
      <c r="BU140" s="30">
        <v>0</v>
      </c>
      <c r="BV140" s="30">
        <v>0</v>
      </c>
      <c r="BW140" s="30">
        <v>0</v>
      </c>
      <c r="BX140" s="30">
        <v>0</v>
      </c>
      <c r="BY140" s="30">
        <v>0.63694267515923519</v>
      </c>
      <c r="BZ140" s="30">
        <v>3.8216560509554149</v>
      </c>
      <c r="CA140" s="30">
        <v>0</v>
      </c>
      <c r="CB140" s="30">
        <v>0</v>
      </c>
      <c r="CC140" s="30">
        <v>0</v>
      </c>
      <c r="CD140" s="30">
        <v>0</v>
      </c>
      <c r="CE140" s="30">
        <v>0</v>
      </c>
      <c r="CF140" s="30">
        <v>1.2738853503184704</v>
      </c>
      <c r="CG140" s="30">
        <v>0</v>
      </c>
      <c r="CH140" s="30">
        <v>0</v>
      </c>
      <c r="CI140" s="30">
        <v>0</v>
      </c>
      <c r="CJ140" s="30">
        <v>0.63694267515923519</v>
      </c>
      <c r="CK140" s="30">
        <v>1.2738853503184704</v>
      </c>
      <c r="CL140" s="30">
        <v>53.503184713375816</v>
      </c>
      <c r="CM140" s="30">
        <v>14.649681528662413</v>
      </c>
      <c r="CN140" s="30">
        <v>1.2738853503184704</v>
      </c>
      <c r="CO140" s="6">
        <v>16.560509554140118</v>
      </c>
      <c r="CP140" s="6">
        <v>0</v>
      </c>
      <c r="CQ140" s="6">
        <v>0</v>
      </c>
      <c r="CR140" s="6">
        <v>0</v>
      </c>
      <c r="CS140" s="6">
        <v>5.7324840764331224</v>
      </c>
      <c r="CT140" s="6">
        <v>0</v>
      </c>
      <c r="CU140" s="6">
        <v>0</v>
      </c>
      <c r="CV140" s="100">
        <v>0</v>
      </c>
      <c r="CW140" s="6">
        <f t="shared" si="123"/>
        <v>99.999999999999986</v>
      </c>
    </row>
    <row r="141" spans="2:101" x14ac:dyDescent="0.25">
      <c r="B141" s="2" t="s">
        <v>176</v>
      </c>
      <c r="C141" s="19">
        <v>1.3333333333333299E-2</v>
      </c>
      <c r="D141" s="19">
        <v>0.01</v>
      </c>
      <c r="E141" s="3">
        <v>0</v>
      </c>
      <c r="F141" s="19">
        <v>0.03</v>
      </c>
      <c r="G141" s="19">
        <v>0.19666666666666599</v>
      </c>
      <c r="H141" s="3">
        <v>0.04</v>
      </c>
      <c r="I141" s="19">
        <v>0.10666666666666599</v>
      </c>
      <c r="J141" s="19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0.193333333333333</v>
      </c>
      <c r="V141" s="3">
        <v>1.6666666666666601E-2</v>
      </c>
      <c r="W141" s="3">
        <v>2.6666666666666599E-2</v>
      </c>
      <c r="X141" s="3">
        <v>0.01</v>
      </c>
      <c r="Y141" s="3">
        <v>0</v>
      </c>
      <c r="Z141" s="3">
        <v>0</v>
      </c>
      <c r="AA141" s="4">
        <v>0</v>
      </c>
      <c r="AB141" s="4">
        <v>0</v>
      </c>
      <c r="AC141" s="19">
        <v>6.6666666666666602E-3</v>
      </c>
      <c r="AD141" s="19">
        <v>0</v>
      </c>
      <c r="AE141" s="9">
        <v>0</v>
      </c>
      <c r="AF141" s="114">
        <f t="shared" si="121"/>
        <v>0.64999999999999825</v>
      </c>
      <c r="AL141" s="2" t="s">
        <v>176</v>
      </c>
      <c r="AM141">
        <f t="shared" si="110"/>
        <v>2.0512820512820515</v>
      </c>
      <c r="AN141">
        <f t="shared" si="111"/>
        <v>1.5384615384615425</v>
      </c>
      <c r="AO141">
        <f t="shared" si="112"/>
        <v>0</v>
      </c>
      <c r="AP141">
        <f t="shared" si="113"/>
        <v>4.6153846153846274</v>
      </c>
      <c r="AQ141">
        <f t="shared" si="114"/>
        <v>30.256410256410238</v>
      </c>
      <c r="AR141">
        <f t="shared" si="115"/>
        <v>6.1538461538461702</v>
      </c>
      <c r="AS141">
        <f t="shared" si="116"/>
        <v>16.410256410256348</v>
      </c>
      <c r="AT141">
        <f t="shared" si="117"/>
        <v>0</v>
      </c>
      <c r="AU141">
        <f t="shared" si="118"/>
        <v>0</v>
      </c>
      <c r="AV141">
        <f t="shared" si="119"/>
        <v>0</v>
      </c>
      <c r="AW141">
        <f t="shared" si="120"/>
        <v>0</v>
      </c>
      <c r="AX141">
        <f t="shared" si="89"/>
        <v>0</v>
      </c>
      <c r="AY141">
        <f t="shared" si="90"/>
        <v>0</v>
      </c>
      <c r="AZ141">
        <f t="shared" si="91"/>
        <v>0</v>
      </c>
      <c r="BA141">
        <f t="shared" si="92"/>
        <v>0</v>
      </c>
      <c r="BB141">
        <f t="shared" si="93"/>
        <v>0</v>
      </c>
      <c r="BC141">
        <f t="shared" si="94"/>
        <v>0</v>
      </c>
      <c r="BD141">
        <f t="shared" si="95"/>
        <v>0</v>
      </c>
      <c r="BE141">
        <f t="shared" si="96"/>
        <v>29.743589743589773</v>
      </c>
      <c r="BF141">
        <f t="shared" si="97"/>
        <v>2.5641025641025608</v>
      </c>
      <c r="BG141">
        <f t="shared" si="98"/>
        <v>4.1025641025641031</v>
      </c>
      <c r="BH141">
        <f t="shared" si="99"/>
        <v>1.5384615384615425</v>
      </c>
      <c r="BI141">
        <f t="shared" si="100"/>
        <v>0</v>
      </c>
      <c r="BJ141">
        <f t="shared" si="101"/>
        <v>0</v>
      </c>
      <c r="BK141">
        <f t="shared" si="102"/>
        <v>0</v>
      </c>
      <c r="BL141">
        <f t="shared" si="103"/>
        <v>0</v>
      </c>
      <c r="BM141">
        <f t="shared" si="104"/>
        <v>1.0256410256410273</v>
      </c>
      <c r="BN141">
        <f t="shared" si="105"/>
        <v>0</v>
      </c>
      <c r="BO141">
        <f t="shared" si="106"/>
        <v>0</v>
      </c>
      <c r="BP141" s="40">
        <f t="shared" si="122"/>
        <v>99.999999999999972</v>
      </c>
      <c r="BS141" s="126" t="s">
        <v>176</v>
      </c>
      <c r="BT141" s="30">
        <v>2.0512820512820515</v>
      </c>
      <c r="BU141" s="30">
        <v>1.5384615384615425</v>
      </c>
      <c r="BV141" s="30">
        <v>0</v>
      </c>
      <c r="BW141" s="30">
        <v>4.6153846153846274</v>
      </c>
      <c r="BX141" s="30">
        <v>30.256410256410238</v>
      </c>
      <c r="BY141" s="30">
        <v>6.1538461538461702</v>
      </c>
      <c r="BZ141" s="30">
        <v>16.410256410256348</v>
      </c>
      <c r="CA141" s="30">
        <v>0</v>
      </c>
      <c r="CB141" s="30">
        <v>0</v>
      </c>
      <c r="CC141" s="30">
        <v>0</v>
      </c>
      <c r="CD141" s="30">
        <v>0</v>
      </c>
      <c r="CE141" s="30">
        <v>0</v>
      </c>
      <c r="CF141" s="30">
        <v>0</v>
      </c>
      <c r="CG141" s="30">
        <v>0</v>
      </c>
      <c r="CH141" s="30">
        <v>0</v>
      </c>
      <c r="CI141" s="30">
        <v>0</v>
      </c>
      <c r="CJ141" s="30">
        <v>0</v>
      </c>
      <c r="CK141" s="30">
        <v>0</v>
      </c>
      <c r="CL141" s="30">
        <v>29.743589743589773</v>
      </c>
      <c r="CM141" s="30">
        <v>2.5641025641025608</v>
      </c>
      <c r="CN141" s="30">
        <v>4.1025641025641031</v>
      </c>
      <c r="CO141" s="6">
        <v>1.5384615384615425</v>
      </c>
      <c r="CP141" s="6">
        <v>0</v>
      </c>
      <c r="CQ141" s="6">
        <v>0</v>
      </c>
      <c r="CR141" s="6">
        <v>0</v>
      </c>
      <c r="CS141" s="6">
        <v>0</v>
      </c>
      <c r="CT141" s="6">
        <v>1.0256410256410273</v>
      </c>
      <c r="CU141" s="6">
        <v>0</v>
      </c>
      <c r="CV141" s="100">
        <v>0</v>
      </c>
      <c r="CW141" s="6">
        <f t="shared" si="123"/>
        <v>99.999999999999972</v>
      </c>
    </row>
    <row r="142" spans="2:101" x14ac:dyDescent="0.25">
      <c r="B142" s="2" t="s">
        <v>177</v>
      </c>
      <c r="C142" s="19">
        <v>6.6666666666666602E-3</v>
      </c>
      <c r="D142" s="19">
        <v>0</v>
      </c>
      <c r="E142" s="3">
        <v>0</v>
      </c>
      <c r="F142" s="19">
        <v>0.01</v>
      </c>
      <c r="G142" s="19">
        <v>9.3333333333333296E-2</v>
      </c>
      <c r="H142" s="3">
        <v>3.3333333333333298E-2</v>
      </c>
      <c r="I142" s="19">
        <v>0.03</v>
      </c>
      <c r="J142" s="19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6.6666666666666602E-3</v>
      </c>
      <c r="R142" s="3">
        <v>0</v>
      </c>
      <c r="S142" s="3">
        <v>0</v>
      </c>
      <c r="T142" s="3">
        <v>0</v>
      </c>
      <c r="U142" s="3">
        <v>0.35666666666666602</v>
      </c>
      <c r="V142" s="3">
        <v>0</v>
      </c>
      <c r="W142" s="3">
        <v>8.66666666666666E-2</v>
      </c>
      <c r="X142" s="3">
        <v>3.3333333333333301E-3</v>
      </c>
      <c r="Y142" s="3">
        <v>6.6666666666666602E-3</v>
      </c>
      <c r="Z142" s="3">
        <v>0</v>
      </c>
      <c r="AA142" s="4">
        <v>0</v>
      </c>
      <c r="AB142" s="4">
        <v>3.3333333333333301E-3</v>
      </c>
      <c r="AC142" s="19">
        <v>0.02</v>
      </c>
      <c r="AD142" s="19">
        <v>0</v>
      </c>
      <c r="AE142" s="9">
        <v>0</v>
      </c>
      <c r="AF142" s="114">
        <f t="shared" si="121"/>
        <v>0.65666666666666584</v>
      </c>
      <c r="AL142" s="2" t="s">
        <v>177</v>
      </c>
      <c r="AM142">
        <f t="shared" si="110"/>
        <v>1.0152284263959392</v>
      </c>
      <c r="AN142">
        <f t="shared" si="111"/>
        <v>0</v>
      </c>
      <c r="AO142">
        <f t="shared" si="112"/>
        <v>0</v>
      </c>
      <c r="AP142">
        <f t="shared" si="113"/>
        <v>1.5228426395939105</v>
      </c>
      <c r="AQ142">
        <f t="shared" si="114"/>
        <v>14.213197969543161</v>
      </c>
      <c r="AR142">
        <f t="shared" si="115"/>
        <v>5.0761421319796964</v>
      </c>
      <c r="AS142">
        <f t="shared" si="116"/>
        <v>4.568527918781732</v>
      </c>
      <c r="AT142">
        <f t="shared" si="117"/>
        <v>0</v>
      </c>
      <c r="AU142">
        <f t="shared" si="118"/>
        <v>0</v>
      </c>
      <c r="AV142">
        <f t="shared" si="119"/>
        <v>0</v>
      </c>
      <c r="AW142">
        <f t="shared" si="120"/>
        <v>0</v>
      </c>
      <c r="AX142">
        <f t="shared" si="89"/>
        <v>0</v>
      </c>
      <c r="AY142">
        <f t="shared" si="90"/>
        <v>0</v>
      </c>
      <c r="AZ142">
        <f t="shared" si="91"/>
        <v>0</v>
      </c>
      <c r="BA142">
        <f t="shared" si="92"/>
        <v>1.0152284263959392</v>
      </c>
      <c r="BB142">
        <f t="shared" si="93"/>
        <v>0</v>
      </c>
      <c r="BC142">
        <f t="shared" si="94"/>
        <v>0</v>
      </c>
      <c r="BD142">
        <f t="shared" si="95"/>
        <v>0</v>
      </c>
      <c r="BE142">
        <f t="shared" si="96"/>
        <v>54.314720812182706</v>
      </c>
      <c r="BF142">
        <f t="shared" si="97"/>
        <v>0</v>
      </c>
      <c r="BG142">
        <f t="shared" si="98"/>
        <v>13.197969543147215</v>
      </c>
      <c r="BH142">
        <f t="shared" si="99"/>
        <v>0.50761421319796962</v>
      </c>
      <c r="BI142">
        <f t="shared" si="100"/>
        <v>1.0152284263959392</v>
      </c>
      <c r="BJ142">
        <f t="shared" si="101"/>
        <v>0</v>
      </c>
      <c r="BK142">
        <f t="shared" si="102"/>
        <v>0</v>
      </c>
      <c r="BL142">
        <f t="shared" si="103"/>
        <v>0.50761421319796962</v>
      </c>
      <c r="BM142">
        <f t="shared" si="104"/>
        <v>3.0456852791878211</v>
      </c>
      <c r="BN142">
        <f t="shared" si="105"/>
        <v>0</v>
      </c>
      <c r="BO142">
        <f t="shared" si="106"/>
        <v>0</v>
      </c>
      <c r="BP142" s="40">
        <f t="shared" si="122"/>
        <v>99.999999999999986</v>
      </c>
      <c r="BS142" s="126" t="s">
        <v>177</v>
      </c>
      <c r="BT142" s="30">
        <v>1.0152284263959392</v>
      </c>
      <c r="BU142" s="30">
        <v>0</v>
      </c>
      <c r="BV142" s="30">
        <v>0</v>
      </c>
      <c r="BW142" s="30">
        <v>1.5228426395939105</v>
      </c>
      <c r="BX142" s="30">
        <v>14.213197969543161</v>
      </c>
      <c r="BY142" s="30">
        <v>5.0761421319796964</v>
      </c>
      <c r="BZ142" s="30">
        <v>4.568527918781732</v>
      </c>
      <c r="CA142" s="30">
        <v>0</v>
      </c>
      <c r="CB142" s="30">
        <v>0</v>
      </c>
      <c r="CC142" s="30">
        <v>0</v>
      </c>
      <c r="CD142" s="30">
        <v>0</v>
      </c>
      <c r="CE142" s="30">
        <v>0</v>
      </c>
      <c r="CF142" s="30">
        <v>0</v>
      </c>
      <c r="CG142" s="30">
        <v>0</v>
      </c>
      <c r="CH142" s="30">
        <v>1.0152284263959392</v>
      </c>
      <c r="CI142" s="30">
        <v>0</v>
      </c>
      <c r="CJ142" s="30">
        <v>0</v>
      </c>
      <c r="CK142" s="30">
        <v>0</v>
      </c>
      <c r="CL142" s="30">
        <v>54.314720812182706</v>
      </c>
      <c r="CM142" s="30">
        <v>0</v>
      </c>
      <c r="CN142" s="30">
        <v>13.197969543147215</v>
      </c>
      <c r="CO142" s="6">
        <v>0.50761421319796962</v>
      </c>
      <c r="CP142" s="6">
        <v>1.0152284263959392</v>
      </c>
      <c r="CQ142" s="6">
        <v>0</v>
      </c>
      <c r="CR142" s="6">
        <v>0</v>
      </c>
      <c r="CS142" s="6">
        <v>0.50761421319796962</v>
      </c>
      <c r="CT142" s="6">
        <v>3.0456852791878211</v>
      </c>
      <c r="CU142" s="6">
        <v>0</v>
      </c>
      <c r="CV142" s="100">
        <v>0</v>
      </c>
      <c r="CW142" s="6">
        <f t="shared" si="123"/>
        <v>99.999999999999986</v>
      </c>
    </row>
    <row r="143" spans="2:101" x14ac:dyDescent="0.25">
      <c r="B143" s="2" t="s">
        <v>178</v>
      </c>
      <c r="C143" s="19">
        <v>0</v>
      </c>
      <c r="D143" s="19">
        <v>0</v>
      </c>
      <c r="E143" s="3">
        <v>0</v>
      </c>
      <c r="F143" s="19">
        <v>2.33333333333333E-2</v>
      </c>
      <c r="G143" s="19">
        <v>5.6666666666666601E-2</v>
      </c>
      <c r="H143" s="3">
        <v>5.3333333333333302E-2</v>
      </c>
      <c r="I143" s="19">
        <v>2.33333333333333E-2</v>
      </c>
      <c r="J143" s="19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3.3333333333333301E-3</v>
      </c>
      <c r="R143" s="3">
        <v>0</v>
      </c>
      <c r="S143" s="3">
        <v>0</v>
      </c>
      <c r="T143" s="3">
        <v>0</v>
      </c>
      <c r="U143" s="3">
        <v>0.48666666666666603</v>
      </c>
      <c r="V143" s="3">
        <v>0</v>
      </c>
      <c r="W143" s="3">
        <v>0.15666666666666601</v>
      </c>
      <c r="X143" s="3">
        <v>3.3333333333333301E-3</v>
      </c>
      <c r="Y143" s="3">
        <v>0</v>
      </c>
      <c r="Z143" s="3">
        <v>0</v>
      </c>
      <c r="AA143" s="4">
        <v>0</v>
      </c>
      <c r="AB143" s="4">
        <v>0</v>
      </c>
      <c r="AC143" s="19">
        <v>6.6666666666666602E-3</v>
      </c>
      <c r="AD143" s="19">
        <v>0</v>
      </c>
      <c r="AE143" s="9">
        <v>0</v>
      </c>
      <c r="AF143" s="114">
        <f t="shared" si="121"/>
        <v>0.81333333333333191</v>
      </c>
      <c r="AL143" s="2" t="s">
        <v>178</v>
      </c>
      <c r="AM143">
        <f t="shared" si="110"/>
        <v>0</v>
      </c>
      <c r="AN143">
        <f t="shared" si="111"/>
        <v>0</v>
      </c>
      <c r="AO143">
        <f t="shared" si="112"/>
        <v>0</v>
      </c>
      <c r="AP143">
        <f t="shared" si="113"/>
        <v>2.8688524590163942</v>
      </c>
      <c r="AQ143">
        <f t="shared" si="114"/>
        <v>6.9672131147541023</v>
      </c>
      <c r="AR143">
        <f t="shared" si="115"/>
        <v>6.557377049180336</v>
      </c>
      <c r="AS143">
        <f t="shared" si="116"/>
        <v>2.8688524590163942</v>
      </c>
      <c r="AT143">
        <f t="shared" si="117"/>
        <v>0</v>
      </c>
      <c r="AU143">
        <f t="shared" si="118"/>
        <v>0</v>
      </c>
      <c r="AV143">
        <f t="shared" si="119"/>
        <v>0</v>
      </c>
      <c r="AW143">
        <f t="shared" si="120"/>
        <v>0</v>
      </c>
      <c r="AX143">
        <f t="shared" si="89"/>
        <v>0</v>
      </c>
      <c r="AY143">
        <f t="shared" si="90"/>
        <v>0</v>
      </c>
      <c r="AZ143">
        <f t="shared" si="91"/>
        <v>0</v>
      </c>
      <c r="BA143">
        <f t="shared" si="92"/>
        <v>0.40983606557377078</v>
      </c>
      <c r="BB143">
        <f t="shared" si="93"/>
        <v>0</v>
      </c>
      <c r="BC143">
        <f t="shared" si="94"/>
        <v>0</v>
      </c>
      <c r="BD143">
        <f t="shared" si="95"/>
        <v>0</v>
      </c>
      <c r="BE143">
        <f t="shared" si="96"/>
        <v>59.836065573770512</v>
      </c>
      <c r="BF143">
        <f t="shared" si="97"/>
        <v>0</v>
      </c>
      <c r="BG143">
        <f t="shared" si="98"/>
        <v>19.262295081967164</v>
      </c>
      <c r="BH143">
        <f t="shared" si="99"/>
        <v>0.40983606557377078</v>
      </c>
      <c r="BI143">
        <f t="shared" si="100"/>
        <v>0</v>
      </c>
      <c r="BJ143">
        <f t="shared" si="101"/>
        <v>0</v>
      </c>
      <c r="BK143">
        <f t="shared" si="102"/>
        <v>0</v>
      </c>
      <c r="BL143">
        <f t="shared" si="103"/>
        <v>0</v>
      </c>
      <c r="BM143">
        <f t="shared" si="104"/>
        <v>0.81967213114754156</v>
      </c>
      <c r="BN143">
        <f t="shared" si="105"/>
        <v>0</v>
      </c>
      <c r="BO143">
        <f t="shared" si="106"/>
        <v>0</v>
      </c>
      <c r="BP143" s="40">
        <f t="shared" si="122"/>
        <v>99.999999999999986</v>
      </c>
      <c r="BS143" s="126" t="s">
        <v>178</v>
      </c>
      <c r="BT143" s="30">
        <v>0</v>
      </c>
      <c r="BU143" s="30">
        <v>0</v>
      </c>
      <c r="BV143" s="30">
        <v>0</v>
      </c>
      <c r="BW143" s="30">
        <v>2.8688524590163942</v>
      </c>
      <c r="BX143" s="30">
        <v>6.9672131147541023</v>
      </c>
      <c r="BY143" s="30">
        <v>6.557377049180336</v>
      </c>
      <c r="BZ143" s="30">
        <v>2.8688524590163942</v>
      </c>
      <c r="CA143" s="30">
        <v>0</v>
      </c>
      <c r="CB143" s="30">
        <v>0</v>
      </c>
      <c r="CC143" s="30">
        <v>0</v>
      </c>
      <c r="CD143" s="30">
        <v>0</v>
      </c>
      <c r="CE143" s="30">
        <v>0</v>
      </c>
      <c r="CF143" s="30">
        <v>0</v>
      </c>
      <c r="CG143" s="30">
        <v>0</v>
      </c>
      <c r="CH143" s="30">
        <v>0.40983606557377078</v>
      </c>
      <c r="CI143" s="30">
        <v>0</v>
      </c>
      <c r="CJ143" s="30">
        <v>0</v>
      </c>
      <c r="CK143" s="30">
        <v>0</v>
      </c>
      <c r="CL143" s="30">
        <v>59.836065573770512</v>
      </c>
      <c r="CM143" s="30">
        <v>0</v>
      </c>
      <c r="CN143" s="30">
        <v>19.262295081967164</v>
      </c>
      <c r="CO143" s="6">
        <v>0.40983606557377078</v>
      </c>
      <c r="CP143" s="6">
        <v>0</v>
      </c>
      <c r="CQ143" s="6">
        <v>0</v>
      </c>
      <c r="CR143" s="6">
        <v>0</v>
      </c>
      <c r="CS143" s="6">
        <v>0</v>
      </c>
      <c r="CT143" s="6">
        <v>0.81967213114754156</v>
      </c>
      <c r="CU143" s="6">
        <v>0</v>
      </c>
      <c r="CV143" s="100">
        <v>0</v>
      </c>
      <c r="CW143" s="6">
        <f t="shared" si="123"/>
        <v>99.999999999999986</v>
      </c>
    </row>
    <row r="144" spans="2:101" x14ac:dyDescent="0.25">
      <c r="B144" s="2" t="s">
        <v>179</v>
      </c>
      <c r="C144" s="19">
        <v>0</v>
      </c>
      <c r="D144" s="19">
        <v>0</v>
      </c>
      <c r="E144" s="3">
        <v>0</v>
      </c>
      <c r="F144" s="19">
        <v>0.02</v>
      </c>
      <c r="G144" s="19">
        <v>0.25333333333333302</v>
      </c>
      <c r="H144" s="3">
        <v>1.6666666666666601E-2</v>
      </c>
      <c r="I144" s="19">
        <v>2.33333333333333E-2</v>
      </c>
      <c r="J144" s="19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3.3333333333333301E-3</v>
      </c>
      <c r="R144" s="3">
        <v>0</v>
      </c>
      <c r="S144" s="3">
        <v>0</v>
      </c>
      <c r="T144" s="3">
        <v>0</v>
      </c>
      <c r="U144" s="3">
        <v>0.32</v>
      </c>
      <c r="V144" s="3">
        <v>0</v>
      </c>
      <c r="W144" s="3">
        <v>0.03</v>
      </c>
      <c r="X144" s="3">
        <v>0</v>
      </c>
      <c r="Y144" s="3">
        <v>0</v>
      </c>
      <c r="Z144" s="3">
        <v>0</v>
      </c>
      <c r="AA144" s="4">
        <v>0</v>
      </c>
      <c r="AB144" s="4">
        <v>0</v>
      </c>
      <c r="AC144" s="19">
        <v>0</v>
      </c>
      <c r="AD144" s="19">
        <v>0</v>
      </c>
      <c r="AE144" s="9">
        <v>0</v>
      </c>
      <c r="AF144" s="114">
        <f t="shared" si="121"/>
        <v>0.6666666666666663</v>
      </c>
      <c r="AL144" s="2" t="s">
        <v>179</v>
      </c>
      <c r="AM144">
        <f t="shared" si="110"/>
        <v>0</v>
      </c>
      <c r="AN144">
        <f t="shared" si="111"/>
        <v>0</v>
      </c>
      <c r="AO144">
        <f t="shared" si="112"/>
        <v>0</v>
      </c>
      <c r="AP144">
        <f t="shared" si="113"/>
        <v>3.0000000000000018</v>
      </c>
      <c r="AQ144">
        <f t="shared" si="114"/>
        <v>37.999999999999979</v>
      </c>
      <c r="AR144">
        <f t="shared" si="115"/>
        <v>2.4999999999999916</v>
      </c>
      <c r="AS144">
        <f t="shared" si="116"/>
        <v>3.4999999999999969</v>
      </c>
      <c r="AT144">
        <f t="shared" si="117"/>
        <v>0</v>
      </c>
      <c r="AU144">
        <f t="shared" si="118"/>
        <v>0</v>
      </c>
      <c r="AV144">
        <f t="shared" si="119"/>
        <v>0</v>
      </c>
      <c r="AW144">
        <f t="shared" si="120"/>
        <v>0</v>
      </c>
      <c r="AX144">
        <f t="shared" si="89"/>
        <v>0</v>
      </c>
      <c r="AY144">
        <f t="shared" si="90"/>
        <v>0</v>
      </c>
      <c r="AZ144">
        <f t="shared" si="91"/>
        <v>0</v>
      </c>
      <c r="BA144">
        <f t="shared" si="92"/>
        <v>0.49999999999999978</v>
      </c>
      <c r="BB144">
        <f t="shared" si="93"/>
        <v>0</v>
      </c>
      <c r="BC144">
        <f t="shared" si="94"/>
        <v>0</v>
      </c>
      <c r="BD144">
        <f t="shared" si="95"/>
        <v>0</v>
      </c>
      <c r="BE144">
        <f t="shared" si="96"/>
        <v>48.000000000000028</v>
      </c>
      <c r="BF144">
        <f t="shared" si="97"/>
        <v>0</v>
      </c>
      <c r="BG144">
        <f t="shared" si="98"/>
        <v>4.5000000000000027</v>
      </c>
      <c r="BH144">
        <f t="shared" si="99"/>
        <v>0</v>
      </c>
      <c r="BI144">
        <f t="shared" si="100"/>
        <v>0</v>
      </c>
      <c r="BJ144">
        <f t="shared" si="101"/>
        <v>0</v>
      </c>
      <c r="BK144">
        <f t="shared" si="102"/>
        <v>0</v>
      </c>
      <c r="BL144">
        <f t="shared" si="103"/>
        <v>0</v>
      </c>
      <c r="BM144">
        <f t="shared" si="104"/>
        <v>0</v>
      </c>
      <c r="BN144">
        <f t="shared" si="105"/>
        <v>0</v>
      </c>
      <c r="BO144">
        <f t="shared" si="106"/>
        <v>0</v>
      </c>
      <c r="BP144" s="40">
        <f t="shared" si="122"/>
        <v>100</v>
      </c>
      <c r="BS144" s="126" t="s">
        <v>179</v>
      </c>
      <c r="BT144" s="30">
        <v>0</v>
      </c>
      <c r="BU144" s="30">
        <v>0</v>
      </c>
      <c r="BV144" s="30">
        <v>0</v>
      </c>
      <c r="BW144" s="30">
        <v>3.0000000000000018</v>
      </c>
      <c r="BX144" s="30">
        <v>37.999999999999979</v>
      </c>
      <c r="BY144" s="30">
        <v>2.4999999999999916</v>
      </c>
      <c r="BZ144" s="30">
        <v>3.4999999999999969</v>
      </c>
      <c r="CA144" s="30">
        <v>0</v>
      </c>
      <c r="CB144" s="30">
        <v>0</v>
      </c>
      <c r="CC144" s="30">
        <v>0</v>
      </c>
      <c r="CD144" s="30">
        <v>0</v>
      </c>
      <c r="CE144" s="30">
        <v>0</v>
      </c>
      <c r="CF144" s="30">
        <v>0</v>
      </c>
      <c r="CG144" s="30">
        <v>0</v>
      </c>
      <c r="CH144" s="30">
        <v>0.49999999999999978</v>
      </c>
      <c r="CI144" s="30">
        <v>0</v>
      </c>
      <c r="CJ144" s="30">
        <v>0</v>
      </c>
      <c r="CK144" s="30">
        <v>0</v>
      </c>
      <c r="CL144" s="30">
        <v>48.000000000000028</v>
      </c>
      <c r="CM144" s="30">
        <v>0</v>
      </c>
      <c r="CN144" s="30">
        <v>4.5000000000000027</v>
      </c>
      <c r="CO144" s="6">
        <v>0</v>
      </c>
      <c r="CP144" s="6">
        <v>0</v>
      </c>
      <c r="CQ144" s="6">
        <v>0</v>
      </c>
      <c r="CR144" s="6">
        <v>0</v>
      </c>
      <c r="CS144" s="6">
        <v>0</v>
      </c>
      <c r="CT144" s="6">
        <v>0</v>
      </c>
      <c r="CU144" s="6">
        <v>0</v>
      </c>
      <c r="CV144" s="100">
        <v>0</v>
      </c>
      <c r="CW144" s="6">
        <f t="shared" si="123"/>
        <v>100</v>
      </c>
    </row>
    <row r="145" spans="2:111" x14ac:dyDescent="0.25">
      <c r="B145" s="2" t="s">
        <v>180</v>
      </c>
      <c r="C145" s="19">
        <v>0</v>
      </c>
      <c r="D145" s="19">
        <v>0</v>
      </c>
      <c r="E145" s="3">
        <v>0</v>
      </c>
      <c r="F145" s="19">
        <v>0.03</v>
      </c>
      <c r="G145" s="19">
        <v>0.13666666666666599</v>
      </c>
      <c r="H145" s="3">
        <v>6.3333333333333297E-2</v>
      </c>
      <c r="I145" s="19">
        <v>0.05</v>
      </c>
      <c r="J145" s="19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0.46</v>
      </c>
      <c r="V145" s="3">
        <v>0</v>
      </c>
      <c r="W145" s="3">
        <v>6.6666666666666596E-2</v>
      </c>
      <c r="X145" s="3">
        <v>0.02</v>
      </c>
      <c r="Y145" s="3">
        <v>0</v>
      </c>
      <c r="Z145" s="3">
        <v>0</v>
      </c>
      <c r="AA145" s="4">
        <v>0</v>
      </c>
      <c r="AB145" s="4">
        <v>0</v>
      </c>
      <c r="AC145" s="19">
        <v>2.6666666666666599E-2</v>
      </c>
      <c r="AD145" s="19">
        <v>0</v>
      </c>
      <c r="AE145" s="9">
        <v>0</v>
      </c>
      <c r="AF145" s="114">
        <f t="shared" si="121"/>
        <v>0.85333333333333261</v>
      </c>
      <c r="AL145" s="2" t="s">
        <v>180</v>
      </c>
      <c r="AM145">
        <f t="shared" si="110"/>
        <v>0</v>
      </c>
      <c r="AN145">
        <f t="shared" si="111"/>
        <v>0</v>
      </c>
      <c r="AO145">
        <f t="shared" si="112"/>
        <v>0</v>
      </c>
      <c r="AP145">
        <f t="shared" si="113"/>
        <v>3.5156250000000031</v>
      </c>
      <c r="AQ145">
        <f t="shared" si="114"/>
        <v>16.015624999999932</v>
      </c>
      <c r="AR145">
        <f t="shared" si="115"/>
        <v>7.4218750000000018</v>
      </c>
      <c r="AS145">
        <f t="shared" si="116"/>
        <v>5.8593750000000053</v>
      </c>
      <c r="AT145">
        <f t="shared" si="117"/>
        <v>0</v>
      </c>
      <c r="AU145">
        <f t="shared" si="118"/>
        <v>0</v>
      </c>
      <c r="AV145">
        <f t="shared" si="119"/>
        <v>0</v>
      </c>
      <c r="AW145">
        <f t="shared" si="120"/>
        <v>0</v>
      </c>
      <c r="AX145">
        <f t="shared" si="89"/>
        <v>0</v>
      </c>
      <c r="AY145">
        <f t="shared" si="90"/>
        <v>0</v>
      </c>
      <c r="AZ145">
        <f t="shared" si="91"/>
        <v>0</v>
      </c>
      <c r="BA145">
        <f t="shared" si="92"/>
        <v>0</v>
      </c>
      <c r="BB145">
        <f t="shared" si="93"/>
        <v>0</v>
      </c>
      <c r="BC145">
        <f t="shared" si="94"/>
        <v>0</v>
      </c>
      <c r="BD145">
        <f t="shared" si="95"/>
        <v>0</v>
      </c>
      <c r="BE145">
        <f t="shared" si="96"/>
        <v>53.906250000000043</v>
      </c>
      <c r="BF145">
        <f t="shared" si="97"/>
        <v>0</v>
      </c>
      <c r="BG145">
        <f t="shared" si="98"/>
        <v>7.8124999999999982</v>
      </c>
      <c r="BH145">
        <f t="shared" si="99"/>
        <v>2.3437500000000018</v>
      </c>
      <c r="BI145">
        <f t="shared" si="100"/>
        <v>0</v>
      </c>
      <c r="BJ145">
        <f t="shared" si="101"/>
        <v>0</v>
      </c>
      <c r="BK145">
        <f t="shared" si="102"/>
        <v>0</v>
      </c>
      <c r="BL145">
        <f t="shared" si="103"/>
        <v>0</v>
      </c>
      <c r="BM145">
        <f t="shared" si="104"/>
        <v>3.1249999999999947</v>
      </c>
      <c r="BN145">
        <f t="shared" si="105"/>
        <v>0</v>
      </c>
      <c r="BO145">
        <f t="shared" si="106"/>
        <v>0</v>
      </c>
      <c r="BP145" s="40">
        <f t="shared" si="122"/>
        <v>99.999999999999986</v>
      </c>
      <c r="BS145" s="126" t="s">
        <v>180</v>
      </c>
      <c r="BT145" s="30">
        <v>0</v>
      </c>
      <c r="BU145" s="30">
        <v>0</v>
      </c>
      <c r="BV145" s="30">
        <v>0</v>
      </c>
      <c r="BW145" s="30">
        <v>3.5156250000000031</v>
      </c>
      <c r="BX145" s="30">
        <v>16.015624999999932</v>
      </c>
      <c r="BY145" s="30">
        <v>7.4218750000000018</v>
      </c>
      <c r="BZ145" s="30">
        <v>5.8593750000000053</v>
      </c>
      <c r="CA145" s="30">
        <v>0</v>
      </c>
      <c r="CB145" s="30">
        <v>0</v>
      </c>
      <c r="CC145" s="30">
        <v>0</v>
      </c>
      <c r="CD145" s="30">
        <v>0</v>
      </c>
      <c r="CE145" s="30">
        <v>0</v>
      </c>
      <c r="CF145" s="30">
        <v>0</v>
      </c>
      <c r="CG145" s="30">
        <v>0</v>
      </c>
      <c r="CH145" s="30">
        <v>0</v>
      </c>
      <c r="CI145" s="30">
        <v>0</v>
      </c>
      <c r="CJ145" s="30">
        <v>0</v>
      </c>
      <c r="CK145" s="30">
        <v>0</v>
      </c>
      <c r="CL145" s="30">
        <v>53.906250000000043</v>
      </c>
      <c r="CM145" s="30">
        <v>0</v>
      </c>
      <c r="CN145" s="30">
        <v>7.8124999999999982</v>
      </c>
      <c r="CO145" s="6">
        <v>2.3437500000000018</v>
      </c>
      <c r="CP145" s="6">
        <v>0</v>
      </c>
      <c r="CQ145" s="6">
        <v>0</v>
      </c>
      <c r="CR145" s="6">
        <v>0</v>
      </c>
      <c r="CS145" s="6">
        <v>0</v>
      </c>
      <c r="CT145" s="6">
        <v>3.1249999999999947</v>
      </c>
      <c r="CU145" s="6">
        <v>0</v>
      </c>
      <c r="CV145" s="100">
        <v>0</v>
      </c>
      <c r="CW145" s="6">
        <f t="shared" si="123"/>
        <v>99.999999999999986</v>
      </c>
    </row>
    <row r="146" spans="2:111" x14ac:dyDescent="0.25">
      <c r="B146" s="2" t="s">
        <v>181</v>
      </c>
      <c r="C146" s="19">
        <v>0</v>
      </c>
      <c r="D146" s="19">
        <v>0</v>
      </c>
      <c r="E146" s="3">
        <v>0</v>
      </c>
      <c r="F146" s="19">
        <v>2.33333333333333E-2</v>
      </c>
      <c r="G146" s="19">
        <v>0.12</v>
      </c>
      <c r="H146" s="3">
        <v>2.6666666666666599E-2</v>
      </c>
      <c r="I146" s="19">
        <v>3.3333333333333298E-2</v>
      </c>
      <c r="J146" s="19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0.51333333333333298</v>
      </c>
      <c r="V146" s="3">
        <v>0</v>
      </c>
      <c r="W146" s="3">
        <v>9.6666666666666595E-2</v>
      </c>
      <c r="X146" s="3">
        <v>0.01</v>
      </c>
      <c r="Y146" s="3">
        <v>0</v>
      </c>
      <c r="Z146" s="3">
        <v>0</v>
      </c>
      <c r="AA146" s="4">
        <v>0</v>
      </c>
      <c r="AB146" s="4">
        <v>0</v>
      </c>
      <c r="AC146" s="19">
        <v>0.02</v>
      </c>
      <c r="AD146" s="19">
        <v>0</v>
      </c>
      <c r="AE146" s="9">
        <v>0</v>
      </c>
      <c r="AF146" s="114">
        <f t="shared" si="121"/>
        <v>0.84333333333333271</v>
      </c>
      <c r="AL146" s="2" t="s">
        <v>181</v>
      </c>
      <c r="AM146">
        <f t="shared" si="110"/>
        <v>0</v>
      </c>
      <c r="AN146">
        <f t="shared" si="111"/>
        <v>0</v>
      </c>
      <c r="AO146">
        <f t="shared" si="112"/>
        <v>0</v>
      </c>
      <c r="AP146">
        <f t="shared" si="113"/>
        <v>2.7667984189723298</v>
      </c>
      <c r="AQ146">
        <f t="shared" si="114"/>
        <v>14.229249011857718</v>
      </c>
      <c r="AR146">
        <f t="shared" si="115"/>
        <v>3.1620553359683736</v>
      </c>
      <c r="AS146">
        <f t="shared" si="116"/>
        <v>3.9525691699604732</v>
      </c>
      <c r="AT146">
        <f t="shared" si="117"/>
        <v>0</v>
      </c>
      <c r="AU146">
        <f t="shared" si="118"/>
        <v>0</v>
      </c>
      <c r="AV146">
        <f t="shared" si="119"/>
        <v>0</v>
      </c>
      <c r="AW146">
        <f t="shared" si="120"/>
        <v>0</v>
      </c>
      <c r="AX146">
        <f t="shared" si="89"/>
        <v>0</v>
      </c>
      <c r="AY146">
        <f t="shared" si="90"/>
        <v>0</v>
      </c>
      <c r="AZ146">
        <f t="shared" si="91"/>
        <v>0</v>
      </c>
      <c r="BA146">
        <f t="shared" si="92"/>
        <v>0</v>
      </c>
      <c r="BB146">
        <f t="shared" si="93"/>
        <v>0</v>
      </c>
      <c r="BC146">
        <f t="shared" si="94"/>
        <v>0</v>
      </c>
      <c r="BD146">
        <f t="shared" si="95"/>
        <v>0</v>
      </c>
      <c r="BE146">
        <f t="shared" si="96"/>
        <v>60.869565217391312</v>
      </c>
      <c r="BF146">
        <f t="shared" si="97"/>
        <v>0</v>
      </c>
      <c r="BG146">
        <f t="shared" si="98"/>
        <v>11.462450592885375</v>
      </c>
      <c r="BH146">
        <f t="shared" si="99"/>
        <v>1.1857707509881432</v>
      </c>
      <c r="BI146">
        <f t="shared" si="100"/>
        <v>0</v>
      </c>
      <c r="BJ146">
        <f t="shared" si="101"/>
        <v>0</v>
      </c>
      <c r="BK146">
        <f t="shared" si="102"/>
        <v>0</v>
      </c>
      <c r="BL146">
        <f t="shared" si="103"/>
        <v>0</v>
      </c>
      <c r="BM146">
        <f t="shared" si="104"/>
        <v>2.3715415019762864</v>
      </c>
      <c r="BN146">
        <f t="shared" si="105"/>
        <v>0</v>
      </c>
      <c r="BO146">
        <f t="shared" si="106"/>
        <v>0</v>
      </c>
      <c r="BP146" s="40">
        <f t="shared" si="122"/>
        <v>100</v>
      </c>
      <c r="BS146" s="126" t="s">
        <v>181</v>
      </c>
      <c r="BT146" s="30">
        <v>0</v>
      </c>
      <c r="BU146" s="30">
        <v>0</v>
      </c>
      <c r="BV146" s="30">
        <v>0</v>
      </c>
      <c r="BW146" s="30">
        <v>2.7667984189723298</v>
      </c>
      <c r="BX146" s="30">
        <v>14.229249011857718</v>
      </c>
      <c r="BY146" s="30">
        <v>3.1620553359683736</v>
      </c>
      <c r="BZ146" s="30">
        <v>3.9525691699604732</v>
      </c>
      <c r="CA146" s="30">
        <v>0</v>
      </c>
      <c r="CB146" s="30">
        <v>0</v>
      </c>
      <c r="CC146" s="30">
        <v>0</v>
      </c>
      <c r="CD146" s="30">
        <v>0</v>
      </c>
      <c r="CE146" s="30">
        <v>0</v>
      </c>
      <c r="CF146" s="30">
        <v>0</v>
      </c>
      <c r="CG146" s="30">
        <v>0</v>
      </c>
      <c r="CH146" s="30">
        <v>0</v>
      </c>
      <c r="CI146" s="30">
        <v>0</v>
      </c>
      <c r="CJ146" s="30">
        <v>0</v>
      </c>
      <c r="CK146" s="30">
        <v>0</v>
      </c>
      <c r="CL146" s="30">
        <v>60.869565217391312</v>
      </c>
      <c r="CM146" s="30">
        <v>0</v>
      </c>
      <c r="CN146" s="30">
        <v>11.462450592885375</v>
      </c>
      <c r="CO146" s="6">
        <v>1.1857707509881432</v>
      </c>
      <c r="CP146" s="6">
        <v>0</v>
      </c>
      <c r="CQ146" s="6">
        <v>0</v>
      </c>
      <c r="CR146" s="6">
        <v>0</v>
      </c>
      <c r="CS146" s="6">
        <v>0</v>
      </c>
      <c r="CT146" s="6">
        <v>2.3715415019762864</v>
      </c>
      <c r="CU146" s="6">
        <v>0</v>
      </c>
      <c r="CV146" s="100">
        <v>0</v>
      </c>
      <c r="CW146" s="6">
        <f t="shared" si="123"/>
        <v>100</v>
      </c>
    </row>
    <row r="147" spans="2:111" x14ac:dyDescent="0.25">
      <c r="B147" s="2" t="s">
        <v>182</v>
      </c>
      <c r="C147" s="19">
        <v>0</v>
      </c>
      <c r="D147" s="19">
        <v>0</v>
      </c>
      <c r="E147" s="3">
        <v>0</v>
      </c>
      <c r="F147" s="19">
        <v>3.3333333333333298E-2</v>
      </c>
      <c r="G147" s="19">
        <v>0.18</v>
      </c>
      <c r="H147" s="3">
        <v>0.06</v>
      </c>
      <c r="I147" s="19">
        <v>4.33333333333333E-2</v>
      </c>
      <c r="J147" s="19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0.39333333333333298</v>
      </c>
      <c r="V147" s="3">
        <v>3.6666666666666597E-2</v>
      </c>
      <c r="W147" s="3">
        <v>0.123333333333333</v>
      </c>
      <c r="X147" s="3">
        <v>1.3333333333333299E-2</v>
      </c>
      <c r="Y147" s="3">
        <v>0</v>
      </c>
      <c r="Z147" s="3">
        <v>0</v>
      </c>
      <c r="AA147" s="4">
        <v>0</v>
      </c>
      <c r="AB147" s="4">
        <v>0</v>
      </c>
      <c r="AC147" s="19">
        <v>1.3333333333333299E-2</v>
      </c>
      <c r="AD147" s="19">
        <v>0</v>
      </c>
      <c r="AE147" s="9">
        <v>0</v>
      </c>
      <c r="AF147" s="114">
        <f t="shared" si="121"/>
        <v>0.89666666666666572</v>
      </c>
      <c r="AL147" s="2" t="s">
        <v>182</v>
      </c>
      <c r="AM147">
        <f t="shared" si="110"/>
        <v>0</v>
      </c>
      <c r="AN147">
        <f t="shared" si="111"/>
        <v>0</v>
      </c>
      <c r="AO147">
        <f t="shared" si="112"/>
        <v>0</v>
      </c>
      <c r="AP147">
        <f t="shared" si="113"/>
        <v>3.7174721189591078</v>
      </c>
      <c r="AQ147">
        <f t="shared" si="114"/>
        <v>20.074349442379201</v>
      </c>
      <c r="AR147">
        <f t="shared" si="115"/>
        <v>6.6914498141264014</v>
      </c>
      <c r="AS147">
        <f t="shared" si="116"/>
        <v>4.8327137546468419</v>
      </c>
      <c r="AT147">
        <f t="shared" si="117"/>
        <v>0</v>
      </c>
      <c r="AU147">
        <f t="shared" si="118"/>
        <v>0</v>
      </c>
      <c r="AV147">
        <f t="shared" si="119"/>
        <v>0</v>
      </c>
      <c r="AW147">
        <f t="shared" si="120"/>
        <v>0</v>
      </c>
      <c r="AX147">
        <f t="shared" si="89"/>
        <v>0</v>
      </c>
      <c r="AY147">
        <f t="shared" si="90"/>
        <v>0</v>
      </c>
      <c r="AZ147">
        <f t="shared" si="91"/>
        <v>0</v>
      </c>
      <c r="BA147">
        <f t="shared" si="92"/>
        <v>0</v>
      </c>
      <c r="BB147">
        <f t="shared" si="93"/>
        <v>0</v>
      </c>
      <c r="BC147">
        <f t="shared" si="94"/>
        <v>0</v>
      </c>
      <c r="BD147">
        <f t="shared" si="95"/>
        <v>0</v>
      </c>
      <c r="BE147">
        <f t="shared" si="96"/>
        <v>43.866171003717483</v>
      </c>
      <c r="BF147">
        <f t="shared" si="97"/>
        <v>4.0892193308550153</v>
      </c>
      <c r="BG147">
        <f t="shared" si="98"/>
        <v>13.754646840148677</v>
      </c>
      <c r="BH147">
        <f t="shared" si="99"/>
        <v>1.4869888475836408</v>
      </c>
      <c r="BI147">
        <f t="shared" si="100"/>
        <v>0</v>
      </c>
      <c r="BJ147">
        <f t="shared" si="101"/>
        <v>0</v>
      </c>
      <c r="BK147">
        <f t="shared" si="102"/>
        <v>0</v>
      </c>
      <c r="BL147">
        <f t="shared" si="103"/>
        <v>0</v>
      </c>
      <c r="BM147">
        <f t="shared" si="104"/>
        <v>1.4869888475836408</v>
      </c>
      <c r="BN147">
        <f t="shared" si="105"/>
        <v>0</v>
      </c>
      <c r="BO147">
        <f t="shared" si="106"/>
        <v>0</v>
      </c>
      <c r="BP147" s="40">
        <f t="shared" si="122"/>
        <v>100.00000000000003</v>
      </c>
      <c r="BS147" s="126" t="s">
        <v>182</v>
      </c>
      <c r="BT147" s="30">
        <v>0</v>
      </c>
      <c r="BU147" s="30">
        <v>0</v>
      </c>
      <c r="BV147" s="30">
        <v>0</v>
      </c>
      <c r="BW147" s="30">
        <v>3.7174721189591078</v>
      </c>
      <c r="BX147" s="30">
        <v>20.074349442379201</v>
      </c>
      <c r="BY147" s="30">
        <v>6.6914498141264014</v>
      </c>
      <c r="BZ147" s="30">
        <v>4.8327137546468419</v>
      </c>
      <c r="CA147" s="30">
        <v>0</v>
      </c>
      <c r="CB147" s="30">
        <v>0</v>
      </c>
      <c r="CC147" s="30">
        <v>0</v>
      </c>
      <c r="CD147" s="30">
        <v>0</v>
      </c>
      <c r="CE147" s="30">
        <v>0</v>
      </c>
      <c r="CF147" s="30">
        <v>0</v>
      </c>
      <c r="CG147" s="30">
        <v>0</v>
      </c>
      <c r="CH147" s="30">
        <v>0</v>
      </c>
      <c r="CI147" s="30">
        <v>0</v>
      </c>
      <c r="CJ147" s="30">
        <v>0</v>
      </c>
      <c r="CK147" s="30">
        <v>0</v>
      </c>
      <c r="CL147" s="30">
        <v>43.866171003717483</v>
      </c>
      <c r="CM147" s="30">
        <v>4.0892193308550153</v>
      </c>
      <c r="CN147" s="30">
        <v>13.754646840148677</v>
      </c>
      <c r="CO147" s="6">
        <v>1.4869888475836408</v>
      </c>
      <c r="CP147" s="6">
        <v>0</v>
      </c>
      <c r="CQ147" s="6">
        <v>0</v>
      </c>
      <c r="CR147" s="6">
        <v>0</v>
      </c>
      <c r="CS147" s="6">
        <v>0</v>
      </c>
      <c r="CT147" s="6">
        <v>1.4869888475836408</v>
      </c>
      <c r="CU147" s="6">
        <v>0</v>
      </c>
      <c r="CV147" s="100">
        <v>0</v>
      </c>
      <c r="CW147" s="6">
        <f t="shared" si="123"/>
        <v>100.00000000000003</v>
      </c>
    </row>
    <row r="148" spans="2:111" x14ac:dyDescent="0.25">
      <c r="B148" s="2" t="s">
        <v>183</v>
      </c>
      <c r="C148" s="19">
        <v>0.02</v>
      </c>
      <c r="D148" s="19">
        <v>0</v>
      </c>
      <c r="E148" s="3">
        <v>0</v>
      </c>
      <c r="F148" s="19">
        <v>3.6666666666666597E-2</v>
      </c>
      <c r="G148" s="19">
        <v>0.15333333333333299</v>
      </c>
      <c r="H148" s="3">
        <v>0.01</v>
      </c>
      <c r="I148" s="19">
        <v>3.3333333333333298E-2</v>
      </c>
      <c r="J148" s="19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6.6666666666666602E-3</v>
      </c>
      <c r="R148" s="3">
        <v>0</v>
      </c>
      <c r="S148" s="3">
        <v>0</v>
      </c>
      <c r="T148" s="3">
        <v>0</v>
      </c>
      <c r="U148" s="3">
        <v>0.30333333333333301</v>
      </c>
      <c r="V148" s="3">
        <v>0</v>
      </c>
      <c r="W148" s="3">
        <v>6.6666666666666596E-2</v>
      </c>
      <c r="X148" s="3">
        <v>3.3333333333333298E-2</v>
      </c>
      <c r="Y148" s="3">
        <v>3.6666666666666597E-2</v>
      </c>
      <c r="Z148" s="3">
        <v>0</v>
      </c>
      <c r="AA148" s="4">
        <v>0</v>
      </c>
      <c r="AB148" s="4">
        <v>0</v>
      </c>
      <c r="AC148" s="19">
        <v>0.02</v>
      </c>
      <c r="AD148" s="19">
        <v>0</v>
      </c>
      <c r="AE148" s="9">
        <v>0</v>
      </c>
      <c r="AF148" s="114">
        <f t="shared" si="121"/>
        <v>0.7199999999999992</v>
      </c>
      <c r="AL148" s="2" t="s">
        <v>183</v>
      </c>
      <c r="AM148">
        <f t="shared" ref="AM148:AM157" si="124">(C148*100)/$AF148</f>
        <v>2.7777777777777808</v>
      </c>
      <c r="AN148">
        <f t="shared" ref="AN148:AN157" si="125">(D148*100)/$AF148</f>
        <v>0</v>
      </c>
      <c r="AO148">
        <f t="shared" ref="AO148:AO157" si="126">(E148*100)/$AF148</f>
        <v>0</v>
      </c>
      <c r="AP148">
        <f t="shared" ref="AP148:AP157" si="127">(F148*100)/$AF148</f>
        <v>5.092592592592589</v>
      </c>
      <c r="AQ148">
        <f t="shared" ref="AQ148:AQ157" si="128">(G148*100)/$AF148</f>
        <v>21.296296296296273</v>
      </c>
      <c r="AR148">
        <f t="shared" ref="AR148:AR157" si="129">(H148*100)/$AF148</f>
        <v>1.3888888888888904</v>
      </c>
      <c r="AS148">
        <f t="shared" ref="AS148:AS157" si="130">(I148*100)/$AF148</f>
        <v>4.6296296296296298</v>
      </c>
      <c r="AT148">
        <f t="shared" ref="AT148:AT157" si="131">(J148*100)/$AF148</f>
        <v>0</v>
      </c>
      <c r="AU148">
        <f t="shared" ref="AU148:AU157" si="132">(K148*100)/$AF148</f>
        <v>0</v>
      </c>
      <c r="AV148">
        <f t="shared" ref="AV148:AV157" si="133">(L148*100)/$AF148</f>
        <v>0</v>
      </c>
      <c r="AW148">
        <f t="shared" ref="AW148:AW157" si="134">(M148*100)/$AF148</f>
        <v>0</v>
      </c>
      <c r="AX148">
        <f t="shared" ref="AX148:AX157" si="135">(N148*100)/$AF148</f>
        <v>0</v>
      </c>
      <c r="AY148">
        <f t="shared" ref="AY148:AY157" si="136">(O148*100)/$AF148</f>
        <v>0</v>
      </c>
      <c r="AZ148">
        <f t="shared" ref="AZ148:AZ157" si="137">(P148*100)/$AF148</f>
        <v>0</v>
      </c>
      <c r="BA148">
        <f t="shared" ref="BA148:BA157" si="138">(Q148*100)/$AF148</f>
        <v>0.92592592592592593</v>
      </c>
      <c r="BB148">
        <f t="shared" ref="BB148:BB157" si="139">(R148*100)/$AF148</f>
        <v>0</v>
      </c>
      <c r="BC148">
        <f t="shared" ref="BC148:BC157" si="140">(S148*100)/$AF148</f>
        <v>0</v>
      </c>
      <c r="BD148">
        <f t="shared" ref="BD148:BD157" si="141">(T148*100)/$AF148</f>
        <v>0</v>
      </c>
      <c r="BE148">
        <f t="shared" ref="BE148:BE157" si="142">(U148*100)/$AF148</f>
        <v>42.129629629629633</v>
      </c>
      <c r="BF148">
        <f t="shared" ref="BF148:BF157" si="143">(V148*100)/$AF148</f>
        <v>0</v>
      </c>
      <c r="BG148">
        <f t="shared" ref="BG148:BG157" si="144">(W148*100)/$AF148</f>
        <v>9.2592592592592595</v>
      </c>
      <c r="BH148">
        <f t="shared" ref="BH148:BH157" si="145">(X148*100)/$AF148</f>
        <v>4.6296296296296298</v>
      </c>
      <c r="BI148">
        <f t="shared" ref="BI148:BI157" si="146">(Y148*100)/$AF148</f>
        <v>5.092592592592589</v>
      </c>
      <c r="BJ148">
        <f t="shared" ref="BJ148:BJ157" si="147">(Z148*100)/$AF148</f>
        <v>0</v>
      </c>
      <c r="BK148">
        <f t="shared" ref="BK148:BK157" si="148">(AA148*100)/$AF148</f>
        <v>0</v>
      </c>
      <c r="BL148">
        <f t="shared" ref="BL148:BL157" si="149">(AB148*100)/$AF148</f>
        <v>0</v>
      </c>
      <c r="BM148">
        <f t="shared" ref="BM148:BM157" si="150">(AC148*100)/$AF148</f>
        <v>2.7777777777777808</v>
      </c>
      <c r="BN148">
        <f t="shared" ref="BN148:BN157" si="151">(AD148*100)/$AF148</f>
        <v>0</v>
      </c>
      <c r="BO148">
        <f t="shared" ref="BO148:BO157" si="152">(AE148*100)/$AF148</f>
        <v>0</v>
      </c>
      <c r="BP148" s="40">
        <f t="shared" si="122"/>
        <v>99.999999999999986</v>
      </c>
      <c r="BS148" s="126" t="s">
        <v>312</v>
      </c>
      <c r="BT148" s="30">
        <v>2.7777777777777808</v>
      </c>
      <c r="BU148" s="30">
        <v>0</v>
      </c>
      <c r="BV148" s="30">
        <v>0</v>
      </c>
      <c r="BW148" s="30">
        <v>5.092592592592589</v>
      </c>
      <c r="BX148" s="30">
        <v>21.296296296296273</v>
      </c>
      <c r="BY148" s="30">
        <v>1.3888888888888904</v>
      </c>
      <c r="BZ148" s="30">
        <v>4.6296296296296298</v>
      </c>
      <c r="CA148" s="30">
        <v>0</v>
      </c>
      <c r="CB148" s="30">
        <v>0</v>
      </c>
      <c r="CC148" s="30">
        <v>0</v>
      </c>
      <c r="CD148" s="30">
        <v>0</v>
      </c>
      <c r="CE148" s="30">
        <v>0</v>
      </c>
      <c r="CF148" s="30">
        <v>0</v>
      </c>
      <c r="CG148" s="30">
        <v>0</v>
      </c>
      <c r="CH148" s="30">
        <v>0.92592592592592593</v>
      </c>
      <c r="CI148" s="30">
        <v>0</v>
      </c>
      <c r="CJ148" s="30">
        <v>0</v>
      </c>
      <c r="CK148" s="30">
        <v>0</v>
      </c>
      <c r="CL148" s="30">
        <v>42.129629629629633</v>
      </c>
      <c r="CM148" s="30">
        <v>0</v>
      </c>
      <c r="CN148" s="30">
        <v>9.2592592592592595</v>
      </c>
      <c r="CO148" s="6">
        <v>4.6296296296296298</v>
      </c>
      <c r="CP148" s="6">
        <v>5.092592592592589</v>
      </c>
      <c r="CQ148" s="6">
        <v>0</v>
      </c>
      <c r="CR148" s="6">
        <v>0</v>
      </c>
      <c r="CS148" s="6">
        <v>0</v>
      </c>
      <c r="CT148" s="6">
        <v>2.7777777777777808</v>
      </c>
      <c r="CU148" s="6">
        <v>0</v>
      </c>
      <c r="CV148" s="100">
        <v>0</v>
      </c>
      <c r="CW148" s="6">
        <f t="shared" si="123"/>
        <v>99.999999999999986</v>
      </c>
    </row>
    <row r="149" spans="2:111" x14ac:dyDescent="0.25">
      <c r="B149" s="2" t="s">
        <v>184</v>
      </c>
      <c r="C149" s="19">
        <v>2.6666666666666599E-2</v>
      </c>
      <c r="D149" s="19">
        <v>0</v>
      </c>
      <c r="E149" s="3">
        <v>0</v>
      </c>
      <c r="F149" s="19">
        <v>4.33333333333333E-2</v>
      </c>
      <c r="G149" s="19">
        <v>5.6666666666666601E-2</v>
      </c>
      <c r="H149" s="3">
        <v>3.6666666666666597E-2</v>
      </c>
      <c r="I149" s="19">
        <v>5.6666666666666601E-2</v>
      </c>
      <c r="J149" s="19">
        <v>0</v>
      </c>
      <c r="K149" s="3">
        <v>0</v>
      </c>
      <c r="L149" s="3">
        <v>0</v>
      </c>
      <c r="M149" s="3">
        <v>0</v>
      </c>
      <c r="N149" s="3">
        <v>0</v>
      </c>
      <c r="O149" s="3">
        <v>1.3333333333333299E-2</v>
      </c>
      <c r="P149" s="3">
        <v>0</v>
      </c>
      <c r="Q149" s="3">
        <v>0.02</v>
      </c>
      <c r="R149" s="3">
        <v>0</v>
      </c>
      <c r="S149" s="3">
        <v>0</v>
      </c>
      <c r="T149" s="3">
        <v>3.3333333333333301E-3</v>
      </c>
      <c r="U149" s="3">
        <v>0.233333333333333</v>
      </c>
      <c r="V149" s="3">
        <v>0</v>
      </c>
      <c r="W149" s="3">
        <v>0.193333333333333</v>
      </c>
      <c r="X149" s="3">
        <v>1.3333333333333299E-2</v>
      </c>
      <c r="Y149" s="3">
        <v>0</v>
      </c>
      <c r="Z149" s="3">
        <v>0</v>
      </c>
      <c r="AA149" s="4">
        <v>0</v>
      </c>
      <c r="AB149" s="4">
        <v>0</v>
      </c>
      <c r="AC149" s="19">
        <v>0</v>
      </c>
      <c r="AD149" s="19">
        <v>0</v>
      </c>
      <c r="AE149" s="9">
        <v>0</v>
      </c>
      <c r="AF149" s="114">
        <f t="shared" si="121"/>
        <v>0.69666666666666566</v>
      </c>
      <c r="AL149" s="2" t="s">
        <v>184</v>
      </c>
      <c r="AM149">
        <f t="shared" si="124"/>
        <v>3.8277511961722448</v>
      </c>
      <c r="AN149">
        <f t="shared" si="125"/>
        <v>0</v>
      </c>
      <c r="AO149">
        <f t="shared" si="126"/>
        <v>0</v>
      </c>
      <c r="AP149">
        <f t="shared" si="127"/>
        <v>6.2200956937799088</v>
      </c>
      <c r="AQ149">
        <f t="shared" si="128"/>
        <v>8.1339712918660307</v>
      </c>
      <c r="AR149">
        <f t="shared" si="129"/>
        <v>5.2631578947368398</v>
      </c>
      <c r="AS149">
        <f t="shared" si="130"/>
        <v>8.1339712918660307</v>
      </c>
      <c r="AT149">
        <f t="shared" si="131"/>
        <v>0</v>
      </c>
      <c r="AU149">
        <f t="shared" si="132"/>
        <v>0</v>
      </c>
      <c r="AV149">
        <f t="shared" si="133"/>
        <v>0</v>
      </c>
      <c r="AW149">
        <f t="shared" si="134"/>
        <v>0</v>
      </c>
      <c r="AX149">
        <f t="shared" si="135"/>
        <v>0</v>
      </c>
      <c r="AY149">
        <f t="shared" si="136"/>
        <v>1.9138755980861224</v>
      </c>
      <c r="AZ149">
        <f t="shared" si="137"/>
        <v>0</v>
      </c>
      <c r="BA149">
        <f t="shared" si="138"/>
        <v>2.8708133971291909</v>
      </c>
      <c r="BB149">
        <f t="shared" si="139"/>
        <v>0</v>
      </c>
      <c r="BC149">
        <f t="shared" si="140"/>
        <v>0</v>
      </c>
      <c r="BD149">
        <f t="shared" si="141"/>
        <v>0.47846889952153127</v>
      </c>
      <c r="BE149">
        <f t="shared" si="142"/>
        <v>33.492822966507177</v>
      </c>
      <c r="BF149">
        <f t="shared" si="143"/>
        <v>0</v>
      </c>
      <c r="BG149">
        <f t="shared" si="144"/>
        <v>27.751196172248797</v>
      </c>
      <c r="BH149">
        <f t="shared" si="145"/>
        <v>1.9138755980861224</v>
      </c>
      <c r="BI149">
        <f t="shared" si="146"/>
        <v>0</v>
      </c>
      <c r="BJ149">
        <f t="shared" si="147"/>
        <v>0</v>
      </c>
      <c r="BK149">
        <f t="shared" si="148"/>
        <v>0</v>
      </c>
      <c r="BL149">
        <f t="shared" si="149"/>
        <v>0</v>
      </c>
      <c r="BM149">
        <f t="shared" si="150"/>
        <v>0</v>
      </c>
      <c r="BN149">
        <f t="shared" si="151"/>
        <v>0</v>
      </c>
      <c r="BO149">
        <f t="shared" si="152"/>
        <v>0</v>
      </c>
      <c r="BP149" s="40">
        <f t="shared" si="122"/>
        <v>100</v>
      </c>
      <c r="BS149" s="126" t="s">
        <v>313</v>
      </c>
      <c r="BT149" s="30">
        <v>3.8277511961722448</v>
      </c>
      <c r="BU149" s="30">
        <v>0</v>
      </c>
      <c r="BV149" s="30">
        <v>0</v>
      </c>
      <c r="BW149" s="30">
        <v>6.2200956937799088</v>
      </c>
      <c r="BX149" s="30">
        <v>8.1339712918660307</v>
      </c>
      <c r="BY149" s="30">
        <v>5.2631578947368398</v>
      </c>
      <c r="BZ149" s="30">
        <v>8.1339712918660307</v>
      </c>
      <c r="CA149" s="30">
        <v>0</v>
      </c>
      <c r="CB149" s="30">
        <v>0</v>
      </c>
      <c r="CC149" s="30">
        <v>0</v>
      </c>
      <c r="CD149" s="30">
        <v>0</v>
      </c>
      <c r="CE149" s="30">
        <v>0</v>
      </c>
      <c r="CF149" s="30">
        <v>1.9138755980861224</v>
      </c>
      <c r="CG149" s="30">
        <v>0</v>
      </c>
      <c r="CH149" s="30">
        <v>2.8708133971291909</v>
      </c>
      <c r="CI149" s="30">
        <v>0</v>
      </c>
      <c r="CJ149" s="30">
        <v>0</v>
      </c>
      <c r="CK149" s="30">
        <v>0.47846889952153127</v>
      </c>
      <c r="CL149" s="30">
        <v>33.492822966507177</v>
      </c>
      <c r="CM149" s="30">
        <v>0</v>
      </c>
      <c r="CN149" s="30">
        <v>27.751196172248797</v>
      </c>
      <c r="CO149" s="6">
        <v>1.9138755980861224</v>
      </c>
      <c r="CP149" s="6">
        <v>0</v>
      </c>
      <c r="CQ149" s="6">
        <v>0</v>
      </c>
      <c r="CR149" s="6">
        <v>0</v>
      </c>
      <c r="CS149" s="6">
        <v>0</v>
      </c>
      <c r="CT149" s="6">
        <v>0</v>
      </c>
      <c r="CU149" s="6">
        <v>0</v>
      </c>
      <c r="CV149" s="100">
        <v>0</v>
      </c>
      <c r="CW149" s="6">
        <f t="shared" si="123"/>
        <v>100</v>
      </c>
    </row>
    <row r="150" spans="2:111" x14ac:dyDescent="0.25">
      <c r="B150" s="2" t="s">
        <v>185</v>
      </c>
      <c r="C150" s="19">
        <v>2.33333333333333E-2</v>
      </c>
      <c r="D150" s="19">
        <v>0</v>
      </c>
      <c r="E150" s="3">
        <v>0</v>
      </c>
      <c r="F150" s="19">
        <v>0.03</v>
      </c>
      <c r="G150" s="19">
        <v>5.3333333333333302E-2</v>
      </c>
      <c r="H150" s="3">
        <v>2.33333333333333E-2</v>
      </c>
      <c r="I150" s="19">
        <v>0.03</v>
      </c>
      <c r="J150" s="19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0.01</v>
      </c>
      <c r="R150" s="3">
        <v>0</v>
      </c>
      <c r="S150" s="3">
        <v>0</v>
      </c>
      <c r="T150" s="3">
        <v>0</v>
      </c>
      <c r="U150" s="3">
        <v>0.37666666666666598</v>
      </c>
      <c r="V150" s="3">
        <v>0</v>
      </c>
      <c r="W150" s="3">
        <v>0.176666666666666</v>
      </c>
      <c r="X150" s="3">
        <v>5.3333333333333302E-2</v>
      </c>
      <c r="Y150" s="3">
        <v>0</v>
      </c>
      <c r="Z150" s="3">
        <v>0</v>
      </c>
      <c r="AA150" s="4">
        <v>0</v>
      </c>
      <c r="AB150" s="4">
        <v>0</v>
      </c>
      <c r="AC150" s="19">
        <v>0</v>
      </c>
      <c r="AD150" s="19">
        <v>0</v>
      </c>
      <c r="AE150" s="9">
        <v>0</v>
      </c>
      <c r="AF150" s="114">
        <f t="shared" si="121"/>
        <v>0.77666666666666517</v>
      </c>
      <c r="AL150" s="2" t="s">
        <v>185</v>
      </c>
      <c r="AM150">
        <f t="shared" si="124"/>
        <v>3.0042918454935634</v>
      </c>
      <c r="AN150">
        <f t="shared" si="125"/>
        <v>0</v>
      </c>
      <c r="AO150">
        <f t="shared" si="126"/>
        <v>0</v>
      </c>
      <c r="AP150">
        <f t="shared" si="127"/>
        <v>3.862660944206016</v>
      </c>
      <c r="AQ150">
        <f t="shared" si="128"/>
        <v>6.8669527896995799</v>
      </c>
      <c r="AR150">
        <f t="shared" si="129"/>
        <v>3.0042918454935634</v>
      </c>
      <c r="AS150">
        <f t="shared" si="130"/>
        <v>3.862660944206016</v>
      </c>
      <c r="AT150">
        <f t="shared" si="131"/>
        <v>0</v>
      </c>
      <c r="AU150">
        <f t="shared" si="132"/>
        <v>0</v>
      </c>
      <c r="AV150">
        <f t="shared" si="133"/>
        <v>0</v>
      </c>
      <c r="AW150">
        <f t="shared" si="134"/>
        <v>0</v>
      </c>
      <c r="AX150">
        <f t="shared" si="135"/>
        <v>0</v>
      </c>
      <c r="AY150">
        <f t="shared" si="136"/>
        <v>0</v>
      </c>
      <c r="AZ150">
        <f t="shared" si="137"/>
        <v>0</v>
      </c>
      <c r="BA150">
        <f t="shared" si="138"/>
        <v>1.287553648068672</v>
      </c>
      <c r="BB150">
        <f t="shared" si="139"/>
        <v>0</v>
      </c>
      <c r="BC150">
        <f t="shared" si="140"/>
        <v>0</v>
      </c>
      <c r="BD150">
        <f t="shared" si="141"/>
        <v>0</v>
      </c>
      <c r="BE150">
        <f t="shared" si="142"/>
        <v>48.49785407725323</v>
      </c>
      <c r="BF150">
        <f t="shared" si="143"/>
        <v>0</v>
      </c>
      <c r="BG150">
        <f t="shared" si="144"/>
        <v>22.746781115879788</v>
      </c>
      <c r="BH150">
        <f t="shared" si="145"/>
        <v>6.8669527896995799</v>
      </c>
      <c r="BI150">
        <f t="shared" si="146"/>
        <v>0</v>
      </c>
      <c r="BJ150">
        <f t="shared" si="147"/>
        <v>0</v>
      </c>
      <c r="BK150">
        <f t="shared" si="148"/>
        <v>0</v>
      </c>
      <c r="BL150">
        <f t="shared" si="149"/>
        <v>0</v>
      </c>
      <c r="BM150">
        <f t="shared" si="150"/>
        <v>0</v>
      </c>
      <c r="BN150">
        <f t="shared" si="151"/>
        <v>0</v>
      </c>
      <c r="BO150">
        <f t="shared" si="152"/>
        <v>0</v>
      </c>
      <c r="BP150" s="40">
        <f t="shared" si="122"/>
        <v>100.00000000000001</v>
      </c>
      <c r="BS150" s="126" t="s">
        <v>314</v>
      </c>
      <c r="BT150" s="30">
        <v>3.0042918454935634</v>
      </c>
      <c r="BU150" s="30">
        <v>0</v>
      </c>
      <c r="BV150" s="30">
        <v>0</v>
      </c>
      <c r="BW150" s="30">
        <v>3.862660944206016</v>
      </c>
      <c r="BX150" s="30">
        <v>6.8669527896995799</v>
      </c>
      <c r="BY150" s="30">
        <v>3.0042918454935634</v>
      </c>
      <c r="BZ150" s="30">
        <v>3.862660944206016</v>
      </c>
      <c r="CA150" s="30">
        <v>0</v>
      </c>
      <c r="CB150" s="30">
        <v>0</v>
      </c>
      <c r="CC150" s="30">
        <v>0</v>
      </c>
      <c r="CD150" s="30">
        <v>0</v>
      </c>
      <c r="CE150" s="30">
        <v>0</v>
      </c>
      <c r="CF150" s="30">
        <v>0</v>
      </c>
      <c r="CG150" s="30">
        <v>0</v>
      </c>
      <c r="CH150" s="30">
        <v>1.287553648068672</v>
      </c>
      <c r="CI150" s="30">
        <v>0</v>
      </c>
      <c r="CJ150" s="30">
        <v>0</v>
      </c>
      <c r="CK150" s="30">
        <v>0</v>
      </c>
      <c r="CL150" s="30">
        <v>48.49785407725323</v>
      </c>
      <c r="CM150" s="30">
        <v>0</v>
      </c>
      <c r="CN150" s="30">
        <v>22.746781115879788</v>
      </c>
      <c r="CO150" s="6">
        <v>6.8669527896995799</v>
      </c>
      <c r="CP150" s="6">
        <v>0</v>
      </c>
      <c r="CQ150" s="6">
        <v>0</v>
      </c>
      <c r="CR150" s="6">
        <v>0</v>
      </c>
      <c r="CS150" s="6">
        <v>0</v>
      </c>
      <c r="CT150" s="6">
        <v>0</v>
      </c>
      <c r="CU150" s="6">
        <v>0</v>
      </c>
      <c r="CV150" s="100">
        <v>0</v>
      </c>
      <c r="CW150" s="6">
        <f t="shared" si="123"/>
        <v>100.00000000000001</v>
      </c>
    </row>
    <row r="151" spans="2:111" x14ac:dyDescent="0.25">
      <c r="B151" s="2" t="s">
        <v>186</v>
      </c>
      <c r="C151" s="19">
        <v>0</v>
      </c>
      <c r="D151" s="19">
        <v>0</v>
      </c>
      <c r="E151" s="3">
        <v>0</v>
      </c>
      <c r="F151" s="19">
        <v>0</v>
      </c>
      <c r="G151" s="19">
        <v>1.3333333333333299E-2</v>
      </c>
      <c r="H151" s="3">
        <v>0.01</v>
      </c>
      <c r="I151" s="19">
        <v>6.6666666666666596E-2</v>
      </c>
      <c r="J151" s="19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1.6666666666666601E-2</v>
      </c>
      <c r="R151" s="3">
        <v>0</v>
      </c>
      <c r="S151" s="3">
        <v>0</v>
      </c>
      <c r="T151" s="3">
        <v>0</v>
      </c>
      <c r="U151" s="3">
        <v>0.223333333333333</v>
      </c>
      <c r="V151" s="3">
        <v>0</v>
      </c>
      <c r="W151" s="3">
        <v>0.09</v>
      </c>
      <c r="X151" s="3">
        <v>0.02</v>
      </c>
      <c r="Y151" s="3">
        <v>0</v>
      </c>
      <c r="Z151" s="3">
        <v>0</v>
      </c>
      <c r="AA151" s="4">
        <v>0</v>
      </c>
      <c r="AB151" s="4">
        <v>0</v>
      </c>
      <c r="AC151" s="19">
        <v>0</v>
      </c>
      <c r="AD151" s="19">
        <v>0</v>
      </c>
      <c r="AE151" s="9">
        <v>0</v>
      </c>
      <c r="AF151" s="114">
        <f t="shared" si="121"/>
        <v>0.4399999999999995</v>
      </c>
      <c r="AL151" s="2" t="s">
        <v>186</v>
      </c>
      <c r="AM151">
        <f t="shared" si="124"/>
        <v>0</v>
      </c>
      <c r="AN151">
        <f t="shared" si="125"/>
        <v>0</v>
      </c>
      <c r="AO151">
        <f t="shared" si="126"/>
        <v>0</v>
      </c>
      <c r="AP151">
        <f t="shared" si="127"/>
        <v>0</v>
      </c>
      <c r="AQ151">
        <f t="shared" si="128"/>
        <v>3.0303030303030258</v>
      </c>
      <c r="AR151">
        <f t="shared" si="129"/>
        <v>2.2727272727272751</v>
      </c>
      <c r="AS151">
        <f t="shared" si="130"/>
        <v>15.151515151515154</v>
      </c>
      <c r="AT151">
        <f t="shared" si="131"/>
        <v>0</v>
      </c>
      <c r="AU151">
        <f t="shared" si="132"/>
        <v>0</v>
      </c>
      <c r="AV151">
        <f t="shared" si="133"/>
        <v>0</v>
      </c>
      <c r="AW151">
        <f t="shared" si="134"/>
        <v>0</v>
      </c>
      <c r="AX151">
        <f t="shared" si="135"/>
        <v>0</v>
      </c>
      <c r="AY151">
        <f t="shared" si="136"/>
        <v>0</v>
      </c>
      <c r="AZ151">
        <f t="shared" si="137"/>
        <v>0</v>
      </c>
      <c r="BA151">
        <f t="shared" si="138"/>
        <v>3.7878787878787774</v>
      </c>
      <c r="BB151">
        <f t="shared" si="139"/>
        <v>0</v>
      </c>
      <c r="BC151">
        <f t="shared" si="140"/>
        <v>0</v>
      </c>
      <c r="BD151">
        <f t="shared" si="141"/>
        <v>0</v>
      </c>
      <c r="BE151">
        <f t="shared" si="142"/>
        <v>50.757575757575736</v>
      </c>
      <c r="BF151">
        <f t="shared" si="143"/>
        <v>0</v>
      </c>
      <c r="BG151">
        <f t="shared" si="144"/>
        <v>20.454545454545478</v>
      </c>
      <c r="BH151">
        <f t="shared" si="145"/>
        <v>4.5454545454545503</v>
      </c>
      <c r="BI151">
        <f t="shared" si="146"/>
        <v>0</v>
      </c>
      <c r="BJ151">
        <f t="shared" si="147"/>
        <v>0</v>
      </c>
      <c r="BK151">
        <f t="shared" si="148"/>
        <v>0</v>
      </c>
      <c r="BL151">
        <f t="shared" si="149"/>
        <v>0</v>
      </c>
      <c r="BM151">
        <f t="shared" si="150"/>
        <v>0</v>
      </c>
      <c r="BN151">
        <f t="shared" si="151"/>
        <v>0</v>
      </c>
      <c r="BO151">
        <f t="shared" si="152"/>
        <v>0</v>
      </c>
      <c r="BP151" s="40">
        <f t="shared" si="122"/>
        <v>100</v>
      </c>
      <c r="BS151" s="125" t="s">
        <v>315</v>
      </c>
      <c r="BT151" s="30">
        <v>0</v>
      </c>
      <c r="BU151" s="30">
        <v>0</v>
      </c>
      <c r="BV151" s="30">
        <v>0</v>
      </c>
      <c r="BW151" s="30">
        <v>0</v>
      </c>
      <c r="BX151" s="30">
        <v>3.0303030303030258</v>
      </c>
      <c r="BY151" s="30">
        <v>2.2727272727272751</v>
      </c>
      <c r="BZ151" s="30">
        <v>15.151515151515154</v>
      </c>
      <c r="CA151" s="30">
        <v>0</v>
      </c>
      <c r="CB151" s="30">
        <v>0</v>
      </c>
      <c r="CC151" s="30">
        <v>0</v>
      </c>
      <c r="CD151" s="30">
        <v>0</v>
      </c>
      <c r="CE151" s="30">
        <v>0</v>
      </c>
      <c r="CF151" s="30">
        <v>0</v>
      </c>
      <c r="CG151" s="30">
        <v>0</v>
      </c>
      <c r="CH151" s="30">
        <v>3.7878787878787774</v>
      </c>
      <c r="CI151" s="30">
        <v>0</v>
      </c>
      <c r="CJ151" s="30">
        <v>0</v>
      </c>
      <c r="CK151" s="30">
        <v>0</v>
      </c>
      <c r="CL151" s="30">
        <v>50.757575757575736</v>
      </c>
      <c r="CM151" s="30">
        <v>0</v>
      </c>
      <c r="CN151" s="30">
        <v>20.454545454545478</v>
      </c>
      <c r="CO151" s="6">
        <v>4.5454545454545503</v>
      </c>
      <c r="CP151" s="6">
        <v>0</v>
      </c>
      <c r="CQ151" s="6">
        <v>0</v>
      </c>
      <c r="CR151" s="6">
        <v>0</v>
      </c>
      <c r="CS151" s="6">
        <v>0</v>
      </c>
      <c r="CT151" s="6">
        <v>0</v>
      </c>
      <c r="CU151" s="6">
        <v>0</v>
      </c>
      <c r="CV151" s="100">
        <v>0</v>
      </c>
      <c r="CW151" s="6">
        <f t="shared" si="123"/>
        <v>100</v>
      </c>
    </row>
    <row r="152" spans="2:111" x14ac:dyDescent="0.25">
      <c r="B152" s="2" t="s">
        <v>187</v>
      </c>
      <c r="C152" s="19">
        <v>1.3333333333333299E-2</v>
      </c>
      <c r="D152" s="19">
        <v>0</v>
      </c>
      <c r="E152" s="3">
        <v>0</v>
      </c>
      <c r="F152" s="19">
        <v>0</v>
      </c>
      <c r="G152" s="19">
        <v>0</v>
      </c>
      <c r="H152" s="3">
        <v>2.33333333333333E-2</v>
      </c>
      <c r="I152" s="19">
        <v>6.6666666666666602E-3</v>
      </c>
      <c r="J152" s="19">
        <v>0</v>
      </c>
      <c r="K152" s="3">
        <v>0</v>
      </c>
      <c r="L152" s="3">
        <v>0</v>
      </c>
      <c r="M152" s="3">
        <v>3.3333333333333301E-3</v>
      </c>
      <c r="N152" s="3">
        <v>0</v>
      </c>
      <c r="O152" s="3">
        <v>0</v>
      </c>
      <c r="P152" s="3">
        <v>0</v>
      </c>
      <c r="Q152" s="3">
        <v>3.3333333333333301E-3</v>
      </c>
      <c r="R152" s="3">
        <v>6.6666666666666602E-3</v>
      </c>
      <c r="S152" s="3">
        <v>0</v>
      </c>
      <c r="T152" s="3">
        <v>1.3333333333333299E-2</v>
      </c>
      <c r="U152" s="3">
        <v>0.14000000000000001</v>
      </c>
      <c r="V152" s="3">
        <v>0.38666666666666599</v>
      </c>
      <c r="W152" s="3">
        <v>3.6666666666666597E-2</v>
      </c>
      <c r="X152" s="3">
        <v>6.6666666666666602E-3</v>
      </c>
      <c r="Y152" s="3">
        <v>0</v>
      </c>
      <c r="Z152" s="3">
        <v>0</v>
      </c>
      <c r="AA152" s="4">
        <v>0</v>
      </c>
      <c r="AB152" s="4">
        <v>0</v>
      </c>
      <c r="AC152" s="19">
        <v>0</v>
      </c>
      <c r="AD152" s="19">
        <v>0</v>
      </c>
      <c r="AE152" s="9">
        <v>0</v>
      </c>
      <c r="AF152" s="114">
        <f t="shared" si="121"/>
        <v>0.63999999999999924</v>
      </c>
      <c r="AL152" s="2" t="s">
        <v>187</v>
      </c>
      <c r="AM152">
        <f t="shared" si="124"/>
        <v>2.0833333333333304</v>
      </c>
      <c r="AN152">
        <f t="shared" si="125"/>
        <v>0</v>
      </c>
      <c r="AO152">
        <f t="shared" si="126"/>
        <v>0</v>
      </c>
      <c r="AP152">
        <f t="shared" si="127"/>
        <v>0</v>
      </c>
      <c r="AQ152">
        <f t="shared" si="128"/>
        <v>0</v>
      </c>
      <c r="AR152">
        <f t="shared" si="129"/>
        <v>3.6458333333333321</v>
      </c>
      <c r="AS152">
        <f t="shared" si="130"/>
        <v>1.0416666666666667</v>
      </c>
      <c r="AT152">
        <f t="shared" si="131"/>
        <v>0</v>
      </c>
      <c r="AU152">
        <f t="shared" si="132"/>
        <v>0</v>
      </c>
      <c r="AV152">
        <f t="shared" si="133"/>
        <v>0</v>
      </c>
      <c r="AW152">
        <f t="shared" si="134"/>
        <v>0.52083333333333337</v>
      </c>
      <c r="AX152">
        <f t="shared" si="135"/>
        <v>0</v>
      </c>
      <c r="AY152">
        <f t="shared" si="136"/>
        <v>0</v>
      </c>
      <c r="AZ152">
        <f t="shared" si="137"/>
        <v>0</v>
      </c>
      <c r="BA152">
        <f t="shared" si="138"/>
        <v>0.52083333333333337</v>
      </c>
      <c r="BB152">
        <f t="shared" si="139"/>
        <v>1.0416666666666667</v>
      </c>
      <c r="BC152">
        <f t="shared" si="140"/>
        <v>0</v>
      </c>
      <c r="BD152">
        <f t="shared" si="141"/>
        <v>2.0833333333333304</v>
      </c>
      <c r="BE152">
        <f t="shared" si="142"/>
        <v>21.875000000000028</v>
      </c>
      <c r="BF152">
        <f t="shared" si="143"/>
        <v>60.416666666666636</v>
      </c>
      <c r="BG152">
        <f t="shared" si="144"/>
        <v>5.7291666666666625</v>
      </c>
      <c r="BH152">
        <f t="shared" si="145"/>
        <v>1.0416666666666667</v>
      </c>
      <c r="BI152">
        <f t="shared" si="146"/>
        <v>0</v>
      </c>
      <c r="BJ152">
        <f t="shared" si="147"/>
        <v>0</v>
      </c>
      <c r="BK152">
        <f t="shared" si="148"/>
        <v>0</v>
      </c>
      <c r="BL152">
        <f t="shared" si="149"/>
        <v>0</v>
      </c>
      <c r="BM152">
        <f t="shared" si="150"/>
        <v>0</v>
      </c>
      <c r="BN152">
        <f t="shared" si="151"/>
        <v>0</v>
      </c>
      <c r="BO152">
        <f t="shared" si="152"/>
        <v>0</v>
      </c>
      <c r="BP152" s="40">
        <f t="shared" si="122"/>
        <v>99.999999999999986</v>
      </c>
      <c r="BS152" s="123" t="s">
        <v>316</v>
      </c>
      <c r="BT152" s="30">
        <v>2.0833333333333304</v>
      </c>
      <c r="BU152" s="30">
        <v>0</v>
      </c>
      <c r="BV152" s="30">
        <v>0</v>
      </c>
      <c r="BW152" s="30">
        <v>0</v>
      </c>
      <c r="BX152" s="30">
        <v>0</v>
      </c>
      <c r="BY152" s="30">
        <v>3.6458333333333321</v>
      </c>
      <c r="BZ152" s="30">
        <v>1.0416666666666667</v>
      </c>
      <c r="CA152" s="30">
        <v>0</v>
      </c>
      <c r="CB152" s="30">
        <v>0</v>
      </c>
      <c r="CC152" s="30">
        <v>0</v>
      </c>
      <c r="CD152" s="30">
        <v>0.52083333333333337</v>
      </c>
      <c r="CE152" s="30">
        <v>0</v>
      </c>
      <c r="CF152" s="30">
        <v>0</v>
      </c>
      <c r="CG152" s="30">
        <v>0</v>
      </c>
      <c r="CH152" s="30">
        <v>0.52083333333333337</v>
      </c>
      <c r="CI152" s="30">
        <v>1.0416666666666667</v>
      </c>
      <c r="CJ152" s="30">
        <v>0</v>
      </c>
      <c r="CK152" s="30">
        <v>2.0833333333333304</v>
      </c>
      <c r="CL152" s="30">
        <v>21.875000000000028</v>
      </c>
      <c r="CM152" s="30">
        <v>60.416666666666636</v>
      </c>
      <c r="CN152" s="30">
        <v>5.7291666666666625</v>
      </c>
      <c r="CO152" s="6">
        <v>1.0416666666666667</v>
      </c>
      <c r="CP152" s="6">
        <v>0</v>
      </c>
      <c r="CQ152" s="6">
        <v>0</v>
      </c>
      <c r="CR152" s="6">
        <v>0</v>
      </c>
      <c r="CS152" s="6">
        <v>0</v>
      </c>
      <c r="CT152" s="6">
        <v>0</v>
      </c>
      <c r="CU152" s="6">
        <v>0</v>
      </c>
      <c r="CV152" s="100">
        <v>0</v>
      </c>
      <c r="CW152" s="6">
        <f t="shared" si="123"/>
        <v>99.999999999999986</v>
      </c>
    </row>
    <row r="153" spans="2:111" x14ac:dyDescent="0.25">
      <c r="B153" s="2" t="s">
        <v>188</v>
      </c>
      <c r="C153" s="19">
        <v>0</v>
      </c>
      <c r="D153" s="19">
        <v>0</v>
      </c>
      <c r="E153" s="3">
        <v>0</v>
      </c>
      <c r="F153" s="19">
        <v>0</v>
      </c>
      <c r="G153" s="19">
        <v>0</v>
      </c>
      <c r="H153" s="3">
        <v>0</v>
      </c>
      <c r="I153" s="19">
        <v>0</v>
      </c>
      <c r="J153" s="19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1.3333333333333299E-2</v>
      </c>
      <c r="R153" s="3">
        <v>0</v>
      </c>
      <c r="S153" s="3">
        <v>0</v>
      </c>
      <c r="T153" s="3">
        <v>6.6666666666666602E-3</v>
      </c>
      <c r="U153" s="3">
        <v>0.13666666666666599</v>
      </c>
      <c r="V153" s="3">
        <v>0</v>
      </c>
      <c r="W153" s="3">
        <v>0.03</v>
      </c>
      <c r="X153" s="3">
        <v>0</v>
      </c>
      <c r="Y153" s="3">
        <v>0</v>
      </c>
      <c r="Z153" s="3">
        <v>0</v>
      </c>
      <c r="AA153" s="4">
        <v>0</v>
      </c>
      <c r="AB153" s="4">
        <v>0</v>
      </c>
      <c r="AC153" s="19">
        <v>0</v>
      </c>
      <c r="AD153" s="19">
        <v>0.22</v>
      </c>
      <c r="AE153" s="9">
        <v>0</v>
      </c>
      <c r="AF153" s="114">
        <f t="shared" si="121"/>
        <v>0.40666666666666595</v>
      </c>
      <c r="AL153" s="2" t="s">
        <v>188</v>
      </c>
      <c r="AM153">
        <f t="shared" si="124"/>
        <v>0</v>
      </c>
      <c r="AN153">
        <f t="shared" si="125"/>
        <v>0</v>
      </c>
      <c r="AO153">
        <f t="shared" si="126"/>
        <v>0</v>
      </c>
      <c r="AP153">
        <f t="shared" si="127"/>
        <v>0</v>
      </c>
      <c r="AQ153">
        <f t="shared" si="128"/>
        <v>0</v>
      </c>
      <c r="AR153">
        <f t="shared" si="129"/>
        <v>0</v>
      </c>
      <c r="AS153">
        <f t="shared" si="130"/>
        <v>0</v>
      </c>
      <c r="AT153">
        <f t="shared" si="131"/>
        <v>0</v>
      </c>
      <c r="AU153">
        <f t="shared" si="132"/>
        <v>0</v>
      </c>
      <c r="AV153">
        <f t="shared" si="133"/>
        <v>0</v>
      </c>
      <c r="AW153">
        <f t="shared" si="134"/>
        <v>0</v>
      </c>
      <c r="AX153">
        <f t="shared" si="135"/>
        <v>0</v>
      </c>
      <c r="AY153">
        <f t="shared" si="136"/>
        <v>0</v>
      </c>
      <c r="AZ153">
        <f t="shared" si="137"/>
        <v>0</v>
      </c>
      <c r="BA153">
        <f t="shared" si="138"/>
        <v>3.2786885245901614</v>
      </c>
      <c r="BB153">
        <f t="shared" si="139"/>
        <v>0</v>
      </c>
      <c r="BC153">
        <f t="shared" si="140"/>
        <v>0</v>
      </c>
      <c r="BD153">
        <f t="shared" si="141"/>
        <v>1.6393442622950831</v>
      </c>
      <c r="BE153">
        <f t="shared" si="142"/>
        <v>33.606557377049072</v>
      </c>
      <c r="BF153">
        <f t="shared" si="143"/>
        <v>0</v>
      </c>
      <c r="BG153">
        <f t="shared" si="144"/>
        <v>7.3770491803278819</v>
      </c>
      <c r="BH153">
        <f t="shared" si="145"/>
        <v>0</v>
      </c>
      <c r="BI153">
        <f t="shared" si="146"/>
        <v>0</v>
      </c>
      <c r="BJ153">
        <f t="shared" si="147"/>
        <v>0</v>
      </c>
      <c r="BK153">
        <f t="shared" si="148"/>
        <v>0</v>
      </c>
      <c r="BL153">
        <f t="shared" si="149"/>
        <v>0</v>
      </c>
      <c r="BM153">
        <f t="shared" si="150"/>
        <v>0</v>
      </c>
      <c r="BN153">
        <f t="shared" si="151"/>
        <v>54.0983606557378</v>
      </c>
      <c r="BO153">
        <f t="shared" si="152"/>
        <v>0</v>
      </c>
      <c r="BP153" s="40">
        <f t="shared" si="122"/>
        <v>100</v>
      </c>
      <c r="BS153" s="124" t="s">
        <v>317</v>
      </c>
      <c r="BT153" s="30">
        <v>0</v>
      </c>
      <c r="BU153" s="30">
        <v>0</v>
      </c>
      <c r="BV153" s="30">
        <v>0</v>
      </c>
      <c r="BW153" s="30">
        <v>0</v>
      </c>
      <c r="BX153" s="30">
        <v>0</v>
      </c>
      <c r="BY153" s="30">
        <v>0</v>
      </c>
      <c r="BZ153" s="30">
        <v>0</v>
      </c>
      <c r="CA153" s="30">
        <v>0</v>
      </c>
      <c r="CB153" s="30">
        <v>0</v>
      </c>
      <c r="CC153" s="30">
        <v>0</v>
      </c>
      <c r="CD153" s="30">
        <v>0</v>
      </c>
      <c r="CE153" s="30">
        <v>0</v>
      </c>
      <c r="CF153" s="30">
        <v>0</v>
      </c>
      <c r="CG153" s="30">
        <v>0</v>
      </c>
      <c r="CH153" s="30">
        <v>3.2786885245901614</v>
      </c>
      <c r="CI153" s="30">
        <v>0</v>
      </c>
      <c r="CJ153" s="30">
        <v>0</v>
      </c>
      <c r="CK153" s="30">
        <v>1.6393442622950831</v>
      </c>
      <c r="CL153" s="30">
        <v>33.606557377049072</v>
      </c>
      <c r="CM153" s="30">
        <v>0</v>
      </c>
      <c r="CN153" s="30">
        <v>7.3770491803278819</v>
      </c>
      <c r="CO153" s="6">
        <v>0</v>
      </c>
      <c r="CP153" s="6">
        <v>0</v>
      </c>
      <c r="CQ153" s="6">
        <v>0</v>
      </c>
      <c r="CR153" s="6">
        <v>0</v>
      </c>
      <c r="CS153" s="6">
        <v>0</v>
      </c>
      <c r="CT153" s="6">
        <v>0</v>
      </c>
      <c r="CU153" s="6">
        <v>54.0983606557378</v>
      </c>
      <c r="CV153" s="100">
        <v>0</v>
      </c>
      <c r="CW153" s="6">
        <f t="shared" si="123"/>
        <v>100</v>
      </c>
    </row>
    <row r="154" spans="2:111" x14ac:dyDescent="0.25">
      <c r="B154" s="2" t="s">
        <v>189</v>
      </c>
      <c r="C154" s="19">
        <v>0.06</v>
      </c>
      <c r="D154" s="19">
        <v>6.6666666666666602E-3</v>
      </c>
      <c r="E154" s="3">
        <v>0</v>
      </c>
      <c r="F154" s="19">
        <v>0</v>
      </c>
      <c r="G154" s="19">
        <v>0</v>
      </c>
      <c r="H154" s="3">
        <v>1.6666666666666601E-2</v>
      </c>
      <c r="I154" s="19">
        <v>0.06</v>
      </c>
      <c r="J154" s="19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3.3333333333333301E-3</v>
      </c>
      <c r="S154" s="3">
        <v>0</v>
      </c>
      <c r="T154" s="3">
        <v>0.01</v>
      </c>
      <c r="U154" s="3">
        <v>0.28333333333333299</v>
      </c>
      <c r="V154" s="3">
        <v>6.3333333333333297E-2</v>
      </c>
      <c r="W154" s="3">
        <v>5.6666666666666601E-2</v>
      </c>
      <c r="X154" s="3">
        <v>2.33333333333333E-2</v>
      </c>
      <c r="Y154" s="3">
        <v>0</v>
      </c>
      <c r="Z154" s="3">
        <v>0</v>
      </c>
      <c r="AA154" s="4">
        <v>0</v>
      </c>
      <c r="AB154" s="4">
        <v>0</v>
      </c>
      <c r="AC154" s="19">
        <v>0</v>
      </c>
      <c r="AD154" s="19">
        <v>0</v>
      </c>
      <c r="AE154" s="9">
        <v>0</v>
      </c>
      <c r="AF154" s="114">
        <f t="shared" si="121"/>
        <v>0.58333333333333293</v>
      </c>
      <c r="AL154" s="2" t="s">
        <v>189</v>
      </c>
      <c r="AM154">
        <f t="shared" si="124"/>
        <v>10.285714285714294</v>
      </c>
      <c r="AN154">
        <f t="shared" si="125"/>
        <v>1.1428571428571423</v>
      </c>
      <c r="AO154">
        <f t="shared" si="126"/>
        <v>0</v>
      </c>
      <c r="AP154">
        <f t="shared" si="127"/>
        <v>0</v>
      </c>
      <c r="AQ154">
        <f t="shared" si="128"/>
        <v>0</v>
      </c>
      <c r="AR154">
        <f t="shared" si="129"/>
        <v>2.8571428571428479</v>
      </c>
      <c r="AS154">
        <f t="shared" si="130"/>
        <v>10.285714285714294</v>
      </c>
      <c r="AT154">
        <f t="shared" si="131"/>
        <v>0</v>
      </c>
      <c r="AU154">
        <f t="shared" si="132"/>
        <v>0</v>
      </c>
      <c r="AV154">
        <f t="shared" si="133"/>
        <v>0</v>
      </c>
      <c r="AW154">
        <f t="shared" si="134"/>
        <v>0</v>
      </c>
      <c r="AX154">
        <f t="shared" si="135"/>
        <v>0</v>
      </c>
      <c r="AY154">
        <f t="shared" si="136"/>
        <v>0</v>
      </c>
      <c r="AZ154">
        <f t="shared" si="137"/>
        <v>0</v>
      </c>
      <c r="BA154">
        <f t="shared" si="138"/>
        <v>0</v>
      </c>
      <c r="BB154">
        <f t="shared" si="139"/>
        <v>0.57142857142857117</v>
      </c>
      <c r="BC154">
        <f t="shared" si="140"/>
        <v>0</v>
      </c>
      <c r="BD154">
        <f t="shared" si="141"/>
        <v>1.7142857142857155</v>
      </c>
      <c r="BE154">
        <f t="shared" si="142"/>
        <v>48.571428571428548</v>
      </c>
      <c r="BF154">
        <f t="shared" si="143"/>
        <v>10.857142857142858</v>
      </c>
      <c r="BG154">
        <f t="shared" si="144"/>
        <v>9.71428571428571</v>
      </c>
      <c r="BH154">
        <f t="shared" si="145"/>
        <v>3.9999999999999969</v>
      </c>
      <c r="BI154">
        <f t="shared" si="146"/>
        <v>0</v>
      </c>
      <c r="BJ154">
        <f t="shared" si="147"/>
        <v>0</v>
      </c>
      <c r="BK154">
        <f t="shared" si="148"/>
        <v>0</v>
      </c>
      <c r="BL154">
        <f t="shared" si="149"/>
        <v>0</v>
      </c>
      <c r="BM154">
        <f t="shared" si="150"/>
        <v>0</v>
      </c>
      <c r="BN154">
        <f t="shared" si="151"/>
        <v>0</v>
      </c>
      <c r="BO154">
        <f t="shared" si="152"/>
        <v>0</v>
      </c>
      <c r="BP154" s="40">
        <f t="shared" si="122"/>
        <v>99.999999999999986</v>
      </c>
      <c r="BS154" s="123" t="s">
        <v>318</v>
      </c>
      <c r="BT154" s="30">
        <v>10.285714285714294</v>
      </c>
      <c r="BU154" s="30">
        <v>1.1428571428571423</v>
      </c>
      <c r="BV154" s="30">
        <v>0</v>
      </c>
      <c r="BW154" s="30">
        <v>0</v>
      </c>
      <c r="BX154" s="30">
        <v>0</v>
      </c>
      <c r="BY154" s="30">
        <v>2.8571428571428479</v>
      </c>
      <c r="BZ154" s="30">
        <v>10.285714285714294</v>
      </c>
      <c r="CA154" s="30">
        <v>0</v>
      </c>
      <c r="CB154" s="30">
        <v>0</v>
      </c>
      <c r="CC154" s="30">
        <v>0</v>
      </c>
      <c r="CD154" s="30">
        <v>0</v>
      </c>
      <c r="CE154" s="30">
        <v>0</v>
      </c>
      <c r="CF154" s="30">
        <v>0</v>
      </c>
      <c r="CG154" s="30">
        <v>0</v>
      </c>
      <c r="CH154" s="30">
        <v>0</v>
      </c>
      <c r="CI154" s="30">
        <v>0.57142857142857117</v>
      </c>
      <c r="CJ154" s="30">
        <v>0</v>
      </c>
      <c r="CK154" s="30">
        <v>1.7142857142857155</v>
      </c>
      <c r="CL154" s="30">
        <v>48.571428571428548</v>
      </c>
      <c r="CM154" s="30">
        <v>10.857142857142858</v>
      </c>
      <c r="CN154" s="30">
        <v>9.71428571428571</v>
      </c>
      <c r="CO154" s="6">
        <v>3.9999999999999969</v>
      </c>
      <c r="CP154" s="6">
        <v>0</v>
      </c>
      <c r="CQ154" s="6">
        <v>0</v>
      </c>
      <c r="CR154" s="6">
        <v>0</v>
      </c>
      <c r="CS154" s="6">
        <v>0</v>
      </c>
      <c r="CT154" s="6">
        <v>0</v>
      </c>
      <c r="CU154" s="6">
        <v>0</v>
      </c>
      <c r="CV154" s="100">
        <v>0</v>
      </c>
      <c r="CW154" s="6">
        <f t="shared" si="123"/>
        <v>99.999999999999986</v>
      </c>
    </row>
    <row r="155" spans="2:111" x14ac:dyDescent="0.25">
      <c r="B155" s="2" t="s">
        <v>190</v>
      </c>
      <c r="C155" s="19">
        <v>6.6666666666666596E-2</v>
      </c>
      <c r="D155" s="19">
        <v>0</v>
      </c>
      <c r="E155" s="3">
        <v>0</v>
      </c>
      <c r="F155" s="19">
        <v>0</v>
      </c>
      <c r="G155" s="19">
        <v>0</v>
      </c>
      <c r="H155" s="3">
        <v>1.6666666666666601E-2</v>
      </c>
      <c r="I155" s="19">
        <v>2.6666666666666599E-2</v>
      </c>
      <c r="J155" s="19">
        <v>0</v>
      </c>
      <c r="K155" s="3">
        <v>0</v>
      </c>
      <c r="L155" s="3">
        <v>0</v>
      </c>
      <c r="M155" s="3">
        <v>0</v>
      </c>
      <c r="N155" s="3">
        <v>0</v>
      </c>
      <c r="O155" s="3">
        <v>3.3333333333333301E-3</v>
      </c>
      <c r="P155" s="3">
        <v>0</v>
      </c>
      <c r="Q155" s="3">
        <v>0</v>
      </c>
      <c r="R155" s="3">
        <v>0</v>
      </c>
      <c r="S155" s="3">
        <v>0</v>
      </c>
      <c r="T155" s="3">
        <v>3.3333333333333301E-3</v>
      </c>
      <c r="U155" s="3">
        <v>0.34666666666666601</v>
      </c>
      <c r="V155" s="3">
        <v>3.3333333333333298E-2</v>
      </c>
      <c r="W155" s="3">
        <v>0.04</v>
      </c>
      <c r="X155" s="3">
        <v>5.6666666666666601E-2</v>
      </c>
      <c r="Y155" s="3">
        <v>0</v>
      </c>
      <c r="Z155" s="3">
        <v>0</v>
      </c>
      <c r="AA155" s="4">
        <v>0</v>
      </c>
      <c r="AB155" s="4">
        <v>0.01</v>
      </c>
      <c r="AC155" s="19">
        <v>0</v>
      </c>
      <c r="AD155" s="19">
        <v>0</v>
      </c>
      <c r="AE155" s="9">
        <v>0</v>
      </c>
      <c r="AF155" s="114">
        <f t="shared" si="121"/>
        <v>0.6033333333333325</v>
      </c>
      <c r="AL155" s="2" t="s">
        <v>190</v>
      </c>
      <c r="AM155">
        <f t="shared" si="124"/>
        <v>11.049723756906081</v>
      </c>
      <c r="AN155">
        <f t="shared" si="125"/>
        <v>0</v>
      </c>
      <c r="AO155">
        <f t="shared" si="126"/>
        <v>0</v>
      </c>
      <c r="AP155">
        <f t="shared" si="127"/>
        <v>0</v>
      </c>
      <c r="AQ155">
        <f t="shared" si="128"/>
        <v>0</v>
      </c>
      <c r="AR155">
        <f t="shared" si="129"/>
        <v>2.7624309392265123</v>
      </c>
      <c r="AS155">
        <f t="shared" si="130"/>
        <v>4.4198895027624259</v>
      </c>
      <c r="AT155">
        <f t="shared" si="131"/>
        <v>0</v>
      </c>
      <c r="AU155">
        <f t="shared" si="132"/>
        <v>0</v>
      </c>
      <c r="AV155">
        <f t="shared" si="133"/>
        <v>0</v>
      </c>
      <c r="AW155">
        <f t="shared" si="134"/>
        <v>0</v>
      </c>
      <c r="AX155">
        <f t="shared" si="135"/>
        <v>0</v>
      </c>
      <c r="AY155">
        <f t="shared" si="136"/>
        <v>0.55248618784530401</v>
      </c>
      <c r="AZ155">
        <f t="shared" si="137"/>
        <v>0</v>
      </c>
      <c r="BA155">
        <f t="shared" si="138"/>
        <v>0</v>
      </c>
      <c r="BB155">
        <f t="shared" si="139"/>
        <v>0</v>
      </c>
      <c r="BC155">
        <f t="shared" si="140"/>
        <v>0</v>
      </c>
      <c r="BD155">
        <f t="shared" si="141"/>
        <v>0.55248618784530401</v>
      </c>
      <c r="BE155">
        <f t="shared" si="142"/>
        <v>57.458563535911573</v>
      </c>
      <c r="BF155">
        <f t="shared" si="143"/>
        <v>5.5248618784530406</v>
      </c>
      <c r="BG155">
        <f t="shared" si="144"/>
        <v>6.6298342541436552</v>
      </c>
      <c r="BH155">
        <f t="shared" si="145"/>
        <v>9.392265193370168</v>
      </c>
      <c r="BI155">
        <f t="shared" si="146"/>
        <v>0</v>
      </c>
      <c r="BJ155">
        <f t="shared" si="147"/>
        <v>0</v>
      </c>
      <c r="BK155">
        <f t="shared" si="148"/>
        <v>0</v>
      </c>
      <c r="BL155">
        <f t="shared" si="149"/>
        <v>1.6574585635359138</v>
      </c>
      <c r="BM155">
        <f t="shared" si="150"/>
        <v>0</v>
      </c>
      <c r="BN155">
        <f t="shared" si="151"/>
        <v>0</v>
      </c>
      <c r="BO155">
        <f t="shared" si="152"/>
        <v>0</v>
      </c>
      <c r="BP155" s="40">
        <f t="shared" si="122"/>
        <v>99.999999999999972</v>
      </c>
      <c r="BS155" s="123" t="s">
        <v>190</v>
      </c>
      <c r="BT155" s="30">
        <v>11.049723756906081</v>
      </c>
      <c r="BU155" s="30">
        <v>0</v>
      </c>
      <c r="BV155" s="30">
        <v>0</v>
      </c>
      <c r="BW155" s="30">
        <v>0</v>
      </c>
      <c r="BX155" s="30">
        <v>0</v>
      </c>
      <c r="BY155" s="30">
        <v>2.7624309392265123</v>
      </c>
      <c r="BZ155" s="30">
        <v>4.4198895027624259</v>
      </c>
      <c r="CA155" s="30">
        <v>0</v>
      </c>
      <c r="CB155" s="30">
        <v>0</v>
      </c>
      <c r="CC155" s="30">
        <v>0</v>
      </c>
      <c r="CD155" s="30">
        <v>0</v>
      </c>
      <c r="CE155" s="30">
        <v>0</v>
      </c>
      <c r="CF155" s="30">
        <v>0.55248618784530401</v>
      </c>
      <c r="CG155" s="30">
        <v>0</v>
      </c>
      <c r="CH155" s="30">
        <v>0</v>
      </c>
      <c r="CI155" s="30">
        <v>0</v>
      </c>
      <c r="CJ155" s="30">
        <v>0</v>
      </c>
      <c r="CK155" s="30">
        <v>0.55248618784530401</v>
      </c>
      <c r="CL155" s="30">
        <v>57.458563535911573</v>
      </c>
      <c r="CM155" s="30">
        <v>5.5248618784530406</v>
      </c>
      <c r="CN155" s="30">
        <v>6.6298342541436552</v>
      </c>
      <c r="CO155" s="6">
        <v>9.392265193370168</v>
      </c>
      <c r="CP155" s="6">
        <v>0</v>
      </c>
      <c r="CQ155" s="6">
        <v>0</v>
      </c>
      <c r="CR155" s="6">
        <v>0</v>
      </c>
      <c r="CS155" s="6">
        <v>1.6574585635359138</v>
      </c>
      <c r="CT155" s="6">
        <v>0</v>
      </c>
      <c r="CU155" s="6">
        <v>0</v>
      </c>
      <c r="CV155" s="100">
        <v>0</v>
      </c>
      <c r="CW155" s="6">
        <f t="shared" si="123"/>
        <v>99.999999999999972</v>
      </c>
    </row>
    <row r="156" spans="2:111" x14ac:dyDescent="0.25">
      <c r="B156" s="2" t="s">
        <v>191</v>
      </c>
      <c r="C156" s="19">
        <v>0</v>
      </c>
      <c r="D156" s="19">
        <v>0</v>
      </c>
      <c r="E156" s="3">
        <v>0</v>
      </c>
      <c r="F156" s="19">
        <v>3.3333333333333301E-3</v>
      </c>
      <c r="G156" s="19">
        <v>4.33333333333333E-2</v>
      </c>
      <c r="H156" s="3">
        <v>1.3333333333333299E-2</v>
      </c>
      <c r="I156" s="19">
        <v>1.6666666666666601E-2</v>
      </c>
      <c r="J156" s="19">
        <v>0</v>
      </c>
      <c r="K156" s="3">
        <v>3.3333333333333301E-3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3.3333333333333301E-3</v>
      </c>
      <c r="S156" s="3">
        <v>0</v>
      </c>
      <c r="T156" s="3">
        <v>0</v>
      </c>
      <c r="U156" s="3">
        <v>0.59333333333333305</v>
      </c>
      <c r="V156" s="3">
        <v>0</v>
      </c>
      <c r="W156" s="3">
        <v>3.6666666666666597E-2</v>
      </c>
      <c r="X156" s="3">
        <v>6.6666666666666602E-3</v>
      </c>
      <c r="Y156" s="3">
        <v>0</v>
      </c>
      <c r="Z156" s="3">
        <v>0</v>
      </c>
      <c r="AA156" s="4">
        <v>0</v>
      </c>
      <c r="AB156" s="4">
        <v>0</v>
      </c>
      <c r="AC156" s="19">
        <v>0</v>
      </c>
      <c r="AD156" s="19">
        <v>0</v>
      </c>
      <c r="AE156" s="9">
        <v>0</v>
      </c>
      <c r="AF156" s="114">
        <f t="shared" si="121"/>
        <v>0.71999999999999953</v>
      </c>
      <c r="AL156" s="2" t="s">
        <v>191</v>
      </c>
      <c r="AM156">
        <f t="shared" si="124"/>
        <v>0</v>
      </c>
      <c r="AN156">
        <f t="shared" si="125"/>
        <v>0</v>
      </c>
      <c r="AO156">
        <f t="shared" si="126"/>
        <v>0</v>
      </c>
      <c r="AP156">
        <f t="shared" si="127"/>
        <v>0.4629629629629628</v>
      </c>
      <c r="AQ156">
        <f t="shared" si="128"/>
        <v>6.0185185185185182</v>
      </c>
      <c r="AR156">
        <f t="shared" si="129"/>
        <v>1.8518518518518483</v>
      </c>
      <c r="AS156">
        <f t="shared" si="130"/>
        <v>2.3148148148148073</v>
      </c>
      <c r="AT156">
        <f t="shared" si="131"/>
        <v>0</v>
      </c>
      <c r="AU156">
        <f t="shared" si="132"/>
        <v>0.4629629629629628</v>
      </c>
      <c r="AV156">
        <f t="shared" si="133"/>
        <v>0</v>
      </c>
      <c r="AW156">
        <f t="shared" si="134"/>
        <v>0</v>
      </c>
      <c r="AX156">
        <f t="shared" si="135"/>
        <v>0</v>
      </c>
      <c r="AY156">
        <f t="shared" si="136"/>
        <v>0</v>
      </c>
      <c r="AZ156">
        <f t="shared" si="137"/>
        <v>0</v>
      </c>
      <c r="BA156">
        <f t="shared" si="138"/>
        <v>0</v>
      </c>
      <c r="BB156">
        <f t="shared" si="139"/>
        <v>0.4629629629629628</v>
      </c>
      <c r="BC156">
        <f t="shared" si="140"/>
        <v>0</v>
      </c>
      <c r="BD156">
        <f t="shared" si="141"/>
        <v>0</v>
      </c>
      <c r="BE156">
        <f t="shared" si="142"/>
        <v>82.407407407407419</v>
      </c>
      <c r="BF156">
        <f t="shared" si="143"/>
        <v>0</v>
      </c>
      <c r="BG156">
        <f t="shared" si="144"/>
        <v>5.0925925925925863</v>
      </c>
      <c r="BH156">
        <f t="shared" si="145"/>
        <v>0.9259259259259256</v>
      </c>
      <c r="BI156">
        <f t="shared" si="146"/>
        <v>0</v>
      </c>
      <c r="BJ156">
        <f t="shared" si="147"/>
        <v>0</v>
      </c>
      <c r="BK156">
        <f t="shared" si="148"/>
        <v>0</v>
      </c>
      <c r="BL156">
        <f t="shared" si="149"/>
        <v>0</v>
      </c>
      <c r="BM156">
        <f t="shared" si="150"/>
        <v>0</v>
      </c>
      <c r="BN156">
        <f t="shared" si="151"/>
        <v>0</v>
      </c>
      <c r="BO156">
        <f t="shared" si="152"/>
        <v>0</v>
      </c>
      <c r="BP156" s="40">
        <f t="shared" si="122"/>
        <v>99.999999999999986</v>
      </c>
      <c r="BS156" s="126" t="s">
        <v>191</v>
      </c>
      <c r="BT156" s="30">
        <v>0</v>
      </c>
      <c r="BU156" s="30">
        <v>0</v>
      </c>
      <c r="BV156" s="30">
        <v>0</v>
      </c>
      <c r="BW156" s="30">
        <v>0.4629629629629628</v>
      </c>
      <c r="BX156" s="30">
        <v>6.0185185185185182</v>
      </c>
      <c r="BY156" s="30">
        <v>1.8518518518518483</v>
      </c>
      <c r="BZ156" s="30">
        <v>2.3148148148148073</v>
      </c>
      <c r="CA156" s="30">
        <v>0</v>
      </c>
      <c r="CB156" s="30">
        <v>0.4629629629629628</v>
      </c>
      <c r="CC156" s="30">
        <v>0</v>
      </c>
      <c r="CD156" s="30">
        <v>0</v>
      </c>
      <c r="CE156" s="30">
        <v>0</v>
      </c>
      <c r="CF156" s="30">
        <v>0</v>
      </c>
      <c r="CG156" s="30">
        <v>0</v>
      </c>
      <c r="CH156" s="30">
        <v>0</v>
      </c>
      <c r="CI156" s="30">
        <v>0.4629629629629628</v>
      </c>
      <c r="CJ156" s="30">
        <v>0</v>
      </c>
      <c r="CK156" s="30">
        <v>0</v>
      </c>
      <c r="CL156" s="30">
        <v>82.407407407407419</v>
      </c>
      <c r="CM156" s="30">
        <v>0</v>
      </c>
      <c r="CN156" s="30">
        <v>5.0925925925925863</v>
      </c>
      <c r="CO156" s="6">
        <v>0.9259259259259256</v>
      </c>
      <c r="CP156" s="6">
        <v>0</v>
      </c>
      <c r="CQ156" s="6">
        <v>0</v>
      </c>
      <c r="CR156" s="6">
        <v>0</v>
      </c>
      <c r="CS156" s="6">
        <v>0</v>
      </c>
      <c r="CT156" s="6">
        <v>0</v>
      </c>
      <c r="CU156" s="6">
        <v>0</v>
      </c>
      <c r="CV156" s="100">
        <v>0</v>
      </c>
      <c r="CW156" s="6">
        <f t="shared" si="123"/>
        <v>99.999999999999986</v>
      </c>
    </row>
    <row r="157" spans="2:111" x14ac:dyDescent="0.25">
      <c r="B157" s="2" t="s">
        <v>192</v>
      </c>
      <c r="C157" s="19">
        <v>0</v>
      </c>
      <c r="D157" s="19">
        <v>0</v>
      </c>
      <c r="E157" s="3">
        <v>0</v>
      </c>
      <c r="F157" s="19">
        <v>0</v>
      </c>
      <c r="G157" s="19">
        <v>2.6666666666666599E-2</v>
      </c>
      <c r="H157" s="3">
        <v>6.6666666666666602E-3</v>
      </c>
      <c r="I157" s="19">
        <v>3.3333333333333301E-3</v>
      </c>
      <c r="J157" s="19">
        <v>0</v>
      </c>
      <c r="K157" s="3">
        <v>0</v>
      </c>
      <c r="L157" s="3">
        <v>0</v>
      </c>
      <c r="M157" s="3">
        <v>0</v>
      </c>
      <c r="N157" s="3">
        <v>0</v>
      </c>
      <c r="O157" s="3">
        <v>3.3333333333333301E-3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0.53666666666666596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4">
        <v>0</v>
      </c>
      <c r="AB157" s="4">
        <v>3.3333333333333301E-3</v>
      </c>
      <c r="AC157" s="19">
        <v>6.6666666666666602E-3</v>
      </c>
      <c r="AD157" s="19">
        <v>0</v>
      </c>
      <c r="AE157" s="9">
        <v>0</v>
      </c>
      <c r="AF157" s="114">
        <f t="shared" si="121"/>
        <v>0.58666666666666589</v>
      </c>
      <c r="AL157" s="2" t="s">
        <v>192</v>
      </c>
      <c r="AM157">
        <f t="shared" si="124"/>
        <v>0</v>
      </c>
      <c r="AN157">
        <f t="shared" si="125"/>
        <v>0</v>
      </c>
      <c r="AO157">
        <f t="shared" si="126"/>
        <v>0</v>
      </c>
      <c r="AP157">
        <f t="shared" si="127"/>
        <v>0</v>
      </c>
      <c r="AQ157">
        <f t="shared" si="128"/>
        <v>4.5454545454545396</v>
      </c>
      <c r="AR157">
        <f t="shared" si="129"/>
        <v>1.1363636363636367</v>
      </c>
      <c r="AS157">
        <f t="shared" si="130"/>
        <v>0.56818181818181834</v>
      </c>
      <c r="AT157">
        <f t="shared" si="131"/>
        <v>0</v>
      </c>
      <c r="AU157">
        <f t="shared" si="132"/>
        <v>0</v>
      </c>
      <c r="AV157">
        <f t="shared" si="133"/>
        <v>0</v>
      </c>
      <c r="AW157">
        <f t="shared" si="134"/>
        <v>0</v>
      </c>
      <c r="AX157">
        <f t="shared" si="135"/>
        <v>0</v>
      </c>
      <c r="AY157">
        <f t="shared" si="136"/>
        <v>0.56818181818181834</v>
      </c>
      <c r="AZ157">
        <f t="shared" si="137"/>
        <v>0</v>
      </c>
      <c r="BA157">
        <f t="shared" si="138"/>
        <v>0</v>
      </c>
      <c r="BB157">
        <f t="shared" si="139"/>
        <v>0</v>
      </c>
      <c r="BC157">
        <f t="shared" si="140"/>
        <v>0</v>
      </c>
      <c r="BD157">
        <f t="shared" si="141"/>
        <v>0</v>
      </c>
      <c r="BE157">
        <f t="shared" si="142"/>
        <v>91.47727272727272</v>
      </c>
      <c r="BF157">
        <f t="shared" si="143"/>
        <v>0</v>
      </c>
      <c r="BG157">
        <f t="shared" si="144"/>
        <v>0</v>
      </c>
      <c r="BH157">
        <f t="shared" si="145"/>
        <v>0</v>
      </c>
      <c r="BI157">
        <f t="shared" si="146"/>
        <v>0</v>
      </c>
      <c r="BJ157">
        <f t="shared" si="147"/>
        <v>0</v>
      </c>
      <c r="BK157">
        <f t="shared" si="148"/>
        <v>0</v>
      </c>
      <c r="BL157">
        <f t="shared" si="149"/>
        <v>0.56818181818181834</v>
      </c>
      <c r="BM157">
        <f t="shared" si="150"/>
        <v>1.1363636363636367</v>
      </c>
      <c r="BN157">
        <f t="shared" si="151"/>
        <v>0</v>
      </c>
      <c r="BO157">
        <f t="shared" si="152"/>
        <v>0</v>
      </c>
      <c r="BP157" s="40">
        <f t="shared" si="122"/>
        <v>99.999999999999986</v>
      </c>
      <c r="BS157" s="126" t="s">
        <v>192</v>
      </c>
      <c r="BT157" s="30">
        <v>0</v>
      </c>
      <c r="BU157" s="30">
        <v>0</v>
      </c>
      <c r="BV157" s="30">
        <v>0</v>
      </c>
      <c r="BW157" s="30">
        <v>0</v>
      </c>
      <c r="BX157" s="30">
        <v>4.5454545454545396</v>
      </c>
      <c r="BY157" s="30">
        <v>1.1363636363636367</v>
      </c>
      <c r="BZ157" s="30">
        <v>0.56818181818181834</v>
      </c>
      <c r="CA157" s="30">
        <v>0</v>
      </c>
      <c r="CB157" s="30">
        <v>0</v>
      </c>
      <c r="CC157" s="30">
        <v>0</v>
      </c>
      <c r="CD157" s="30">
        <v>0</v>
      </c>
      <c r="CE157" s="30">
        <v>0</v>
      </c>
      <c r="CF157" s="30">
        <v>0.56818181818181834</v>
      </c>
      <c r="CG157" s="30">
        <v>0</v>
      </c>
      <c r="CH157" s="30">
        <v>0</v>
      </c>
      <c r="CI157" s="30">
        <v>0</v>
      </c>
      <c r="CJ157" s="30">
        <v>0</v>
      </c>
      <c r="CK157" s="30">
        <v>0</v>
      </c>
      <c r="CL157" s="30">
        <v>91.47727272727272</v>
      </c>
      <c r="CM157" s="30">
        <v>0</v>
      </c>
      <c r="CN157" s="30">
        <v>0</v>
      </c>
      <c r="CO157" s="6">
        <v>0</v>
      </c>
      <c r="CP157" s="6">
        <v>0</v>
      </c>
      <c r="CQ157" s="6">
        <v>0</v>
      </c>
      <c r="CR157" s="6">
        <v>0</v>
      </c>
      <c r="CS157" s="6">
        <v>0.56818181818181834</v>
      </c>
      <c r="CT157" s="6">
        <v>1.1363636363636367</v>
      </c>
      <c r="CU157" s="6">
        <v>0</v>
      </c>
      <c r="CV157" s="100">
        <v>0</v>
      </c>
      <c r="CW157" s="6">
        <f t="shared" si="123"/>
        <v>99.999999999999986</v>
      </c>
    </row>
    <row r="158" spans="2:111" x14ac:dyDescent="0.25">
      <c r="BS158" s="119"/>
    </row>
    <row r="159" spans="2:111" x14ac:dyDescent="0.25">
      <c r="BS159" s="119"/>
    </row>
    <row r="160" spans="2:111" x14ac:dyDescent="0.25">
      <c r="BS160" s="55"/>
      <c r="BT160" s="17"/>
      <c r="BU160" s="17"/>
      <c r="BV160" s="17"/>
      <c r="BW160" s="17"/>
      <c r="BX160" s="17"/>
      <c r="BY160" s="17"/>
      <c r="BZ160" s="17"/>
      <c r="CA160" s="17"/>
      <c r="CB160" s="17"/>
      <c r="CC160" s="71"/>
      <c r="CD160" s="71"/>
      <c r="CE160" s="71"/>
      <c r="CF160" s="71"/>
      <c r="CG160" s="38"/>
      <c r="CH160" s="71"/>
      <c r="CI160" s="71"/>
      <c r="CJ160" s="71"/>
      <c r="CK160" s="71"/>
      <c r="CL160" s="71"/>
      <c r="CM160" s="71"/>
      <c r="CN160" s="71"/>
      <c r="CO160" s="71"/>
      <c r="CP160" s="2"/>
      <c r="CQ160" s="2"/>
      <c r="CR160" s="38"/>
      <c r="CS160" s="38"/>
      <c r="CT160" s="38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10"/>
      <c r="DG160" s="17"/>
    </row>
    <row r="161" spans="2:111" x14ac:dyDescent="0.25">
      <c r="B161" s="2" t="s">
        <v>196</v>
      </c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S161" s="122" t="s">
        <v>296</v>
      </c>
      <c r="BT161" s="31"/>
      <c r="BU161" s="31"/>
      <c r="BV161" s="31"/>
      <c r="BW161" s="17"/>
      <c r="BX161" s="17"/>
      <c r="CB161" s="88"/>
      <c r="CC161" s="30"/>
      <c r="CD161" s="30"/>
      <c r="CE161" s="30"/>
      <c r="CF161" s="30"/>
      <c r="CG161" s="30"/>
      <c r="CH161" s="30"/>
      <c r="CI161" s="30"/>
      <c r="CJ161" s="30"/>
      <c r="CK161" s="30"/>
      <c r="CL161" s="30"/>
      <c r="CM161" s="30"/>
      <c r="CN161" s="30"/>
      <c r="CO161" s="30"/>
      <c r="CP161" s="30"/>
      <c r="CQ161" s="30"/>
      <c r="CR161" s="30"/>
      <c r="CS161" s="30"/>
      <c r="CT161" s="30"/>
      <c r="CU161" s="30"/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/>
      <c r="DG161" s="17"/>
    </row>
    <row r="162" spans="2:111" x14ac:dyDescent="0.25">
      <c r="B162" s="1" t="s">
        <v>215</v>
      </c>
      <c r="C162" s="54" t="s">
        <v>207</v>
      </c>
      <c r="D162" s="54" t="s">
        <v>213</v>
      </c>
      <c r="E162" s="54" t="s">
        <v>236</v>
      </c>
      <c r="F162" s="54" t="s">
        <v>212</v>
      </c>
      <c r="G162" s="55" t="s">
        <v>216</v>
      </c>
      <c r="H162" s="54" t="s">
        <v>239</v>
      </c>
      <c r="I162" s="54" t="s">
        <v>208</v>
      </c>
      <c r="J162" s="54" t="s">
        <v>209</v>
      </c>
      <c r="K162" s="54" t="s">
        <v>243</v>
      </c>
      <c r="L162" s="54" t="s">
        <v>242</v>
      </c>
      <c r="M162" s="54" t="s">
        <v>241</v>
      </c>
      <c r="N162" s="54" t="s">
        <v>240</v>
      </c>
      <c r="O162" s="54" t="s">
        <v>214</v>
      </c>
      <c r="P162" s="1" t="s">
        <v>221</v>
      </c>
      <c r="Q162" s="1" t="s">
        <v>251</v>
      </c>
      <c r="R162" t="s">
        <v>252</v>
      </c>
      <c r="S162" t="s">
        <v>253</v>
      </c>
      <c r="T162" t="s">
        <v>254</v>
      </c>
      <c r="U162" s="1" t="s">
        <v>0</v>
      </c>
      <c r="V162" s="1" t="s">
        <v>1</v>
      </c>
      <c r="W162" s="1" t="s">
        <v>230</v>
      </c>
      <c r="X162" s="1" t="s">
        <v>231</v>
      </c>
      <c r="Y162" s="1" t="s">
        <v>232</v>
      </c>
      <c r="Z162" s="1" t="s">
        <v>233</v>
      </c>
      <c r="AA162" s="1"/>
      <c r="AB162" s="1"/>
      <c r="AC162" s="1" t="s">
        <v>234</v>
      </c>
      <c r="AD162" s="1" t="s">
        <v>244</v>
      </c>
      <c r="AE162" s="1" t="s">
        <v>258</v>
      </c>
      <c r="AF162" s="2" t="s">
        <v>228</v>
      </c>
      <c r="AG162" s="1" t="s">
        <v>206</v>
      </c>
      <c r="AH162" s="32" t="s">
        <v>267</v>
      </c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S162" s="2" t="s">
        <v>270</v>
      </c>
      <c r="BT162" s="58"/>
      <c r="BU162" s="58"/>
      <c r="BV162" s="58"/>
      <c r="BW162" s="58"/>
      <c r="BX162" s="76" t="s">
        <v>277</v>
      </c>
      <c r="BY162" s="58"/>
      <c r="BZ162" s="58"/>
      <c r="CA162" s="58"/>
      <c r="CB162" s="86"/>
      <c r="CC162" s="86"/>
      <c r="CD162" s="86"/>
      <c r="CE162" s="86"/>
      <c r="CF162" s="86"/>
      <c r="CG162" s="86"/>
      <c r="CH162" s="86"/>
      <c r="CI162" s="86"/>
      <c r="CJ162" s="86"/>
      <c r="CK162" s="86"/>
      <c r="CL162" s="86"/>
      <c r="CM162" s="86"/>
      <c r="CN162" s="86"/>
      <c r="CO162" s="86"/>
      <c r="CP162" s="86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</row>
    <row r="163" spans="2:111" x14ac:dyDescent="0.25">
      <c r="B163" s="13" t="s">
        <v>41</v>
      </c>
      <c r="C163" s="18">
        <v>0.103333333333333</v>
      </c>
      <c r="D163" s="18">
        <v>0</v>
      </c>
      <c r="E163" s="6">
        <v>0</v>
      </c>
      <c r="F163" s="18">
        <v>0</v>
      </c>
      <c r="G163" s="18">
        <v>0</v>
      </c>
      <c r="H163" s="6">
        <v>1.3333333333333299E-2</v>
      </c>
      <c r="I163" s="18">
        <v>0</v>
      </c>
      <c r="J163" s="18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0.01</v>
      </c>
      <c r="Q163" s="6">
        <v>0</v>
      </c>
      <c r="R163" s="6">
        <v>0</v>
      </c>
      <c r="S163" s="6">
        <v>1.3333333333333299E-2</v>
      </c>
      <c r="T163" s="6">
        <v>3.3333333333333301E-3</v>
      </c>
      <c r="U163" s="6">
        <v>0</v>
      </c>
      <c r="V163" s="6">
        <v>0.22</v>
      </c>
      <c r="W163" s="6">
        <v>2.6666666666666599E-2</v>
      </c>
      <c r="X163" s="6">
        <v>6.6666666666666602E-3</v>
      </c>
      <c r="Y163" s="6">
        <v>0</v>
      </c>
      <c r="Z163" s="7">
        <v>3.3333333333333301E-3</v>
      </c>
      <c r="AA163" s="7"/>
      <c r="AB163" s="7"/>
      <c r="AC163" s="6">
        <v>1.3333333333333299E-2</v>
      </c>
      <c r="AD163" s="6">
        <v>0.02</v>
      </c>
      <c r="AE163" s="7">
        <v>0</v>
      </c>
      <c r="AF163" s="18">
        <v>0</v>
      </c>
      <c r="AG163" s="18">
        <v>0</v>
      </c>
      <c r="AH163" s="6">
        <v>0</v>
      </c>
      <c r="AI163" s="30"/>
      <c r="AJ163" s="30"/>
      <c r="AK163" s="17"/>
      <c r="AL163" s="17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S163" s="122" t="s">
        <v>204</v>
      </c>
      <c r="BT163" s="74"/>
      <c r="BU163" s="41"/>
      <c r="BV163" s="41"/>
      <c r="BW163" s="41"/>
      <c r="BX163" s="41"/>
      <c r="BY163" s="41"/>
      <c r="BZ163" s="41"/>
      <c r="CA163" s="41"/>
      <c r="CB163" s="41"/>
      <c r="CC163" s="41"/>
      <c r="CD163" s="41"/>
      <c r="CE163" s="41"/>
      <c r="CF163" s="41"/>
      <c r="CG163" s="41"/>
      <c r="CH163" s="41"/>
      <c r="CI163" s="41"/>
      <c r="CJ163" s="41"/>
      <c r="CK163" s="41"/>
      <c r="CL163" s="41"/>
      <c r="CM163" s="41"/>
      <c r="CN163" s="41"/>
      <c r="CO163" s="41"/>
      <c r="CP163" s="41"/>
    </row>
    <row r="164" spans="2:111" x14ac:dyDescent="0.25">
      <c r="B164" s="1" t="s">
        <v>42</v>
      </c>
      <c r="C164" s="19">
        <v>6.6666666666666602E-3</v>
      </c>
      <c r="D164" s="19">
        <v>0</v>
      </c>
      <c r="E164" s="3">
        <v>0</v>
      </c>
      <c r="F164" s="19">
        <v>0</v>
      </c>
      <c r="G164" s="19">
        <v>0</v>
      </c>
      <c r="H164" s="3">
        <v>0</v>
      </c>
      <c r="I164" s="19">
        <v>0</v>
      </c>
      <c r="J164" s="19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3.3333333333333301E-3</v>
      </c>
      <c r="S164" s="3">
        <v>0</v>
      </c>
      <c r="T164" s="3">
        <v>0</v>
      </c>
      <c r="U164" s="3">
        <v>0</v>
      </c>
      <c r="V164" s="3">
        <v>0.14000000000000001</v>
      </c>
      <c r="W164" s="3">
        <v>0.28333333333333299</v>
      </c>
      <c r="X164" s="3">
        <v>0</v>
      </c>
      <c r="Y164" s="3">
        <v>0</v>
      </c>
      <c r="Z164" s="4">
        <v>0</v>
      </c>
      <c r="AA164" s="4"/>
      <c r="AB164" s="4"/>
      <c r="AC164" s="3">
        <v>0</v>
      </c>
      <c r="AD164" s="3">
        <v>3.3333333333333301E-3</v>
      </c>
      <c r="AE164" s="4">
        <v>0</v>
      </c>
      <c r="AF164" s="19">
        <v>0</v>
      </c>
      <c r="AG164" s="19">
        <v>0</v>
      </c>
      <c r="AH164" s="3">
        <v>0</v>
      </c>
      <c r="AI164" s="8"/>
      <c r="AJ164" s="8"/>
      <c r="AK164" s="17"/>
      <c r="AL164" s="17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S164" s="1" t="s">
        <v>205</v>
      </c>
      <c r="BT164" s="72" t="s">
        <v>271</v>
      </c>
      <c r="BU164" s="72" t="s">
        <v>235</v>
      </c>
      <c r="BV164" s="72" t="s">
        <v>272</v>
      </c>
      <c r="BW164" s="72" t="s">
        <v>237</v>
      </c>
      <c r="BX164" s="73" t="s">
        <v>247</v>
      </c>
      <c r="BY164" s="73" t="s">
        <v>230</v>
      </c>
      <c r="BZ164" s="1" t="s">
        <v>234</v>
      </c>
      <c r="CA164" s="1" t="s">
        <v>244</v>
      </c>
      <c r="CB164" s="73" t="s">
        <v>248</v>
      </c>
      <c r="CC164" s="73" t="s">
        <v>229</v>
      </c>
      <c r="CD164" s="1" t="s">
        <v>206</v>
      </c>
      <c r="CE164" s="32" t="s">
        <v>333</v>
      </c>
      <c r="CF164" s="41"/>
      <c r="CG164" s="41"/>
      <c r="CH164" s="41"/>
      <c r="CI164" s="41"/>
      <c r="CJ164" s="41"/>
      <c r="CK164" s="41"/>
      <c r="CL164" s="41"/>
      <c r="CM164" s="41"/>
      <c r="CN164" s="41"/>
      <c r="CO164" s="41"/>
      <c r="CP164" s="41"/>
    </row>
    <row r="165" spans="2:111" x14ac:dyDescent="0.25">
      <c r="B165" s="13" t="s">
        <v>43</v>
      </c>
      <c r="C165" s="18">
        <v>0.10666666666666599</v>
      </c>
      <c r="D165" s="18">
        <v>3.3333333333333301E-3</v>
      </c>
      <c r="E165" s="6">
        <v>0</v>
      </c>
      <c r="F165" s="18">
        <v>0</v>
      </c>
      <c r="G165" s="18">
        <v>0</v>
      </c>
      <c r="H165" s="6">
        <v>2.33333333333333E-2</v>
      </c>
      <c r="I165" s="18">
        <v>0.02</v>
      </c>
      <c r="J165" s="18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0.01</v>
      </c>
      <c r="Q165" s="6">
        <v>0</v>
      </c>
      <c r="R165" s="6">
        <v>0</v>
      </c>
      <c r="S165" s="6">
        <v>0</v>
      </c>
      <c r="T165" s="6">
        <v>0</v>
      </c>
      <c r="U165" s="6">
        <v>6.6666666666666602E-3</v>
      </c>
      <c r="V165" s="6">
        <v>0.31666666666666599</v>
      </c>
      <c r="W165" s="6">
        <v>1.6666666666666601E-2</v>
      </c>
      <c r="X165" s="6">
        <v>6.6666666666666602E-3</v>
      </c>
      <c r="Y165" s="6">
        <v>0</v>
      </c>
      <c r="Z165" s="7">
        <v>0</v>
      </c>
      <c r="AA165" s="7"/>
      <c r="AB165" s="7"/>
      <c r="AC165" s="6">
        <v>0.05</v>
      </c>
      <c r="AD165" s="6">
        <v>3.3333333333333298E-2</v>
      </c>
      <c r="AE165" s="7">
        <v>0</v>
      </c>
      <c r="AF165" s="18">
        <v>0</v>
      </c>
      <c r="AG165" s="18">
        <v>1.3333333333333299E-2</v>
      </c>
      <c r="AH165" s="3">
        <v>0</v>
      </c>
      <c r="AI165" s="30"/>
      <c r="AJ165" s="30"/>
      <c r="AK165" s="17"/>
      <c r="AL165" s="17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S165" s="123" t="s">
        <v>41</v>
      </c>
      <c r="BT165" s="41">
        <f t="shared" ref="BT165:BT196" si="153">SUM(BT11:CA11)</f>
        <v>26.923076923076867</v>
      </c>
      <c r="BU165" s="41">
        <f t="shared" ref="BU165:BU196" si="154">SUM(CB11:CD11)</f>
        <v>0</v>
      </c>
      <c r="BV165" s="41">
        <f t="shared" ref="BV165:BV196" si="155">SUM(CE11:CG11)</f>
        <v>2.3076923076923102</v>
      </c>
      <c r="BW165" s="41">
        <f t="shared" ref="BW165:BW196" si="156">SUM(CH11:CJ11)</f>
        <v>3.8461538461538414</v>
      </c>
      <c r="BX165" s="41">
        <f t="shared" ref="BX165:BX196" si="157">SUM(CK11:CL11)</f>
        <v>50.769230769230816</v>
      </c>
      <c r="BY165" s="30">
        <v>6.1538461538461444</v>
      </c>
      <c r="BZ165" s="30">
        <v>3.0769230769230722</v>
      </c>
      <c r="CA165" s="6">
        <v>4.6153846153846203</v>
      </c>
      <c r="CB165" s="41">
        <f t="shared" ref="CB165:CB196" si="158">SUM(CP11:CS11)</f>
        <v>2.3076923076923075</v>
      </c>
      <c r="CC165" s="6">
        <v>0</v>
      </c>
      <c r="CD165" s="6">
        <v>0</v>
      </c>
      <c r="CE165" s="6">
        <v>0</v>
      </c>
      <c r="CF165" s="41"/>
      <c r="CG165" s="41"/>
      <c r="CH165" s="41"/>
      <c r="CI165" s="41"/>
      <c r="CJ165" s="41"/>
      <c r="CK165" s="41"/>
      <c r="CL165" s="41"/>
      <c r="CM165" s="41"/>
      <c r="CN165" s="41"/>
      <c r="CO165" s="41"/>
      <c r="CP165" s="41"/>
    </row>
    <row r="166" spans="2:111" x14ac:dyDescent="0.25">
      <c r="B166" s="1" t="s">
        <v>44</v>
      </c>
      <c r="C166" s="19">
        <v>4.33333333333333E-2</v>
      </c>
      <c r="D166" s="19">
        <v>0</v>
      </c>
      <c r="E166" s="3">
        <v>0</v>
      </c>
      <c r="F166" s="19">
        <v>0</v>
      </c>
      <c r="G166" s="19">
        <v>0</v>
      </c>
      <c r="H166" s="3">
        <v>6.6666666666666602E-3</v>
      </c>
      <c r="I166" s="19">
        <v>3.3333333333333301E-3</v>
      </c>
      <c r="J166" s="19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3.3333333333333301E-3</v>
      </c>
      <c r="R166" s="3">
        <v>0</v>
      </c>
      <c r="S166" s="3">
        <v>3.3333333333333301E-3</v>
      </c>
      <c r="T166" s="3">
        <v>0</v>
      </c>
      <c r="U166" s="3">
        <v>0</v>
      </c>
      <c r="V166" s="3">
        <v>0.31</v>
      </c>
      <c r="W166" s="3">
        <v>0.31333333333333302</v>
      </c>
      <c r="X166" s="3">
        <v>0</v>
      </c>
      <c r="Y166" s="3">
        <v>0</v>
      </c>
      <c r="Z166" s="4">
        <v>0</v>
      </c>
      <c r="AA166" s="4"/>
      <c r="AB166" s="4"/>
      <c r="AC166" s="3">
        <v>3.6666666666666597E-2</v>
      </c>
      <c r="AD166" s="3">
        <v>2.33333333333333E-2</v>
      </c>
      <c r="AE166" s="4">
        <v>0</v>
      </c>
      <c r="AF166" s="19">
        <v>0</v>
      </c>
      <c r="AG166" s="19">
        <v>0</v>
      </c>
      <c r="AH166" s="3">
        <v>0</v>
      </c>
      <c r="AI166" s="8"/>
      <c r="AJ166" s="8"/>
      <c r="AK166" s="17"/>
      <c r="AL166" s="17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  <c r="BE166" s="53"/>
      <c r="BF166" s="53"/>
      <c r="BG166" s="53"/>
      <c r="BS166" s="123" t="s">
        <v>42</v>
      </c>
      <c r="BT166" s="41">
        <f t="shared" si="153"/>
        <v>1.5267175572519078</v>
      </c>
      <c r="BU166" s="41">
        <f t="shared" si="154"/>
        <v>0</v>
      </c>
      <c r="BV166" s="41">
        <f t="shared" si="155"/>
        <v>0</v>
      </c>
      <c r="BW166" s="41">
        <f t="shared" si="156"/>
        <v>0.76335877862595392</v>
      </c>
      <c r="BX166" s="41">
        <f t="shared" si="157"/>
        <v>32.0610687022901</v>
      </c>
      <c r="BY166" s="30">
        <v>64.885496183206072</v>
      </c>
      <c r="BZ166" s="30">
        <v>0</v>
      </c>
      <c r="CA166" s="6">
        <v>0.76335877862595392</v>
      </c>
      <c r="CB166" s="41">
        <f t="shared" si="158"/>
        <v>0</v>
      </c>
      <c r="CC166" s="6">
        <v>0</v>
      </c>
      <c r="CD166" s="6">
        <v>0</v>
      </c>
      <c r="CE166" s="6">
        <v>0</v>
      </c>
      <c r="CF166" s="41"/>
      <c r="CG166" s="41"/>
      <c r="CH166" s="41"/>
      <c r="CI166" s="41"/>
      <c r="CJ166" s="41"/>
      <c r="CK166" s="41"/>
      <c r="CL166" s="41"/>
      <c r="CM166" s="41"/>
      <c r="CN166" s="41"/>
      <c r="CO166" s="41"/>
      <c r="CP166" s="41"/>
    </row>
    <row r="167" spans="2:111" x14ac:dyDescent="0.25">
      <c r="B167" s="1" t="s">
        <v>45</v>
      </c>
      <c r="C167" s="19">
        <v>0.08</v>
      </c>
      <c r="D167" s="19">
        <v>3.3333333333333301E-3</v>
      </c>
      <c r="E167" s="3">
        <v>0</v>
      </c>
      <c r="F167" s="19">
        <v>0</v>
      </c>
      <c r="G167" s="19">
        <v>0</v>
      </c>
      <c r="H167" s="3">
        <v>1.3333333333333299E-2</v>
      </c>
      <c r="I167" s="19">
        <v>6.6666666666666602E-3</v>
      </c>
      <c r="J167" s="19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3.3333333333333301E-3</v>
      </c>
      <c r="Q167" s="3">
        <v>0</v>
      </c>
      <c r="R167" s="3">
        <v>0</v>
      </c>
      <c r="S167" s="3">
        <v>0</v>
      </c>
      <c r="T167" s="3">
        <v>0</v>
      </c>
      <c r="U167" s="3">
        <v>3.3333333333333301E-3</v>
      </c>
      <c r="V167" s="3">
        <v>0.176666666666666</v>
      </c>
      <c r="W167" s="3">
        <v>0.25333333333333302</v>
      </c>
      <c r="X167" s="3">
        <v>3.3333333333333301E-3</v>
      </c>
      <c r="Y167" s="3">
        <v>0</v>
      </c>
      <c r="Z167" s="4">
        <v>0</v>
      </c>
      <c r="AA167" s="4"/>
      <c r="AB167" s="4"/>
      <c r="AC167" s="3">
        <v>1.3333333333333299E-2</v>
      </c>
      <c r="AD167" s="3">
        <v>6.6666666666666602E-3</v>
      </c>
      <c r="AE167" s="4">
        <v>0</v>
      </c>
      <c r="AF167" s="19">
        <v>0</v>
      </c>
      <c r="AG167" s="19">
        <v>0</v>
      </c>
      <c r="AH167" s="3">
        <v>0</v>
      </c>
      <c r="AI167" s="8"/>
      <c r="AJ167" s="8"/>
      <c r="AK167" s="17"/>
      <c r="AL167" s="17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S167" s="123" t="s">
        <v>43</v>
      </c>
      <c r="BT167" s="41">
        <f t="shared" si="153"/>
        <v>25.27472527472522</v>
      </c>
      <c r="BU167" s="41">
        <f t="shared" si="154"/>
        <v>0</v>
      </c>
      <c r="BV167" s="41">
        <f t="shared" si="155"/>
        <v>1.6483516483516523</v>
      </c>
      <c r="BW167" s="41">
        <f t="shared" si="156"/>
        <v>0</v>
      </c>
      <c r="BX167" s="41">
        <f t="shared" si="157"/>
        <v>53.296703296703313</v>
      </c>
      <c r="BY167" s="30">
        <v>2.7472527472527428</v>
      </c>
      <c r="BZ167" s="30">
        <v>8.2417582417582604</v>
      </c>
      <c r="CA167" s="6">
        <v>5.4945054945055016</v>
      </c>
      <c r="CB167" s="41">
        <f t="shared" si="158"/>
        <v>1.0989010989011003</v>
      </c>
      <c r="CC167" s="6">
        <v>0</v>
      </c>
      <c r="CD167" s="6">
        <v>2.1978021978021975</v>
      </c>
      <c r="CE167" s="6">
        <v>0</v>
      </c>
      <c r="CF167" s="41"/>
      <c r="CG167" s="41"/>
      <c r="CH167" s="41"/>
      <c r="CI167" s="41"/>
      <c r="CJ167" s="41"/>
      <c r="CK167" s="41"/>
      <c r="CL167" s="41"/>
      <c r="CM167" s="41"/>
      <c r="CN167" s="41"/>
      <c r="CO167" s="41"/>
      <c r="CP167" s="41"/>
    </row>
    <row r="168" spans="2:111" x14ac:dyDescent="0.25">
      <c r="B168" s="13" t="s">
        <v>46</v>
      </c>
      <c r="C168" s="18">
        <v>7.3333333333333306E-2</v>
      </c>
      <c r="D168" s="18">
        <v>3.3333333333333301E-3</v>
      </c>
      <c r="E168" s="6">
        <v>0</v>
      </c>
      <c r="F168" s="18">
        <v>3.3333333333333301E-3</v>
      </c>
      <c r="G168" s="18">
        <v>0</v>
      </c>
      <c r="H168" s="6">
        <v>0</v>
      </c>
      <c r="I168" s="18">
        <v>1.6666666666666601E-2</v>
      </c>
      <c r="J168" s="18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0.03</v>
      </c>
      <c r="Q168" s="6">
        <v>0</v>
      </c>
      <c r="R168" s="6">
        <v>0</v>
      </c>
      <c r="S168" s="6">
        <v>0</v>
      </c>
      <c r="T168" s="6">
        <v>3.3333333333333301E-3</v>
      </c>
      <c r="U168" s="6">
        <v>3.3333333333333301E-3</v>
      </c>
      <c r="V168" s="6">
        <v>0.30333333333333301</v>
      </c>
      <c r="W168" s="6">
        <v>7.0000000000000007E-2</v>
      </c>
      <c r="X168" s="6">
        <v>3.3333333333333301E-3</v>
      </c>
      <c r="Y168" s="6">
        <v>0</v>
      </c>
      <c r="Z168" s="7">
        <v>0</v>
      </c>
      <c r="AA168" s="7"/>
      <c r="AB168" s="7"/>
      <c r="AC168" s="6">
        <v>1.6666666666666601E-2</v>
      </c>
      <c r="AD168" s="6">
        <v>2.6666666666666599E-2</v>
      </c>
      <c r="AE168" s="7">
        <v>0</v>
      </c>
      <c r="AF168" s="18">
        <v>0</v>
      </c>
      <c r="AG168" s="18">
        <v>6.6666666666666602E-3</v>
      </c>
      <c r="AH168" s="6">
        <v>0</v>
      </c>
      <c r="AI168" s="30"/>
      <c r="AJ168" s="30"/>
      <c r="AK168" s="17"/>
      <c r="AL168" s="17"/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  <c r="BA168" s="53"/>
      <c r="BB168" s="53"/>
      <c r="BC168" s="53"/>
      <c r="BD168" s="53"/>
      <c r="BE168" s="53"/>
      <c r="BF168" s="53"/>
      <c r="BG168" s="53"/>
      <c r="BS168" s="123" t="s">
        <v>44</v>
      </c>
      <c r="BT168" s="41">
        <f t="shared" si="153"/>
        <v>7.174887892376681</v>
      </c>
      <c r="BU168" s="41">
        <f t="shared" si="154"/>
        <v>0</v>
      </c>
      <c r="BV168" s="41">
        <f t="shared" si="155"/>
        <v>0.4484304932735424</v>
      </c>
      <c r="BW168" s="41">
        <f t="shared" si="156"/>
        <v>0.4484304932735424</v>
      </c>
      <c r="BX168" s="41">
        <f t="shared" si="157"/>
        <v>41.704035874439491</v>
      </c>
      <c r="BY168" s="30">
        <v>42.152466367712989</v>
      </c>
      <c r="BZ168" s="30">
        <v>4.9327354260089624</v>
      </c>
      <c r="CA168" s="6">
        <v>3.1390134529147957</v>
      </c>
      <c r="CB168" s="41">
        <f t="shared" si="158"/>
        <v>0</v>
      </c>
      <c r="CC168" s="6">
        <v>0</v>
      </c>
      <c r="CD168" s="6">
        <v>0</v>
      </c>
      <c r="CE168" s="6">
        <v>0</v>
      </c>
      <c r="CF168" s="41"/>
      <c r="CG168" s="41"/>
      <c r="CH168" s="41"/>
      <c r="CI168" s="41"/>
      <c r="CJ168" s="41"/>
      <c r="CK168" s="41"/>
      <c r="CL168" s="41"/>
      <c r="CM168" s="41"/>
      <c r="CN168" s="41"/>
      <c r="CO168" s="41"/>
      <c r="CP168" s="41"/>
    </row>
    <row r="169" spans="2:111" x14ac:dyDescent="0.25">
      <c r="B169" s="5" t="s">
        <v>47</v>
      </c>
      <c r="C169" s="19">
        <v>0</v>
      </c>
      <c r="D169" s="19">
        <v>0</v>
      </c>
      <c r="E169" s="3">
        <v>0</v>
      </c>
      <c r="F169" s="19">
        <v>0</v>
      </c>
      <c r="G169" s="19">
        <v>0</v>
      </c>
      <c r="H169" s="3">
        <v>3.3333333333333301E-3</v>
      </c>
      <c r="I169" s="19">
        <v>0</v>
      </c>
      <c r="J169" s="19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1.3333333333333299E-2</v>
      </c>
      <c r="S169" s="3">
        <v>0</v>
      </c>
      <c r="T169" s="3">
        <v>0</v>
      </c>
      <c r="U169" s="3">
        <v>0</v>
      </c>
      <c r="V169" s="3">
        <v>0.21333333333333299</v>
      </c>
      <c r="W169" s="3">
        <v>0</v>
      </c>
      <c r="X169" s="3">
        <v>0</v>
      </c>
      <c r="Y169" s="3">
        <v>0</v>
      </c>
      <c r="Z169" s="4">
        <v>0</v>
      </c>
      <c r="AA169" s="4"/>
      <c r="AB169" s="4"/>
      <c r="AC169" s="3">
        <v>3.3333333333333298E-2</v>
      </c>
      <c r="AD169" s="3">
        <v>0</v>
      </c>
      <c r="AE169" s="4">
        <v>0</v>
      </c>
      <c r="AF169" s="19">
        <v>0</v>
      </c>
      <c r="AG169" s="19">
        <v>0.146666666666666</v>
      </c>
      <c r="AH169" s="3">
        <v>0</v>
      </c>
      <c r="AI169" s="8"/>
      <c r="AJ169" s="8"/>
      <c r="AK169" s="17"/>
      <c r="AL169" s="17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S169" s="123" t="s">
        <v>45</v>
      </c>
      <c r="BT169" s="41">
        <f t="shared" si="153"/>
        <v>18.343195266272218</v>
      </c>
      <c r="BU169" s="41">
        <f t="shared" si="154"/>
        <v>0</v>
      </c>
      <c r="BV169" s="41">
        <f t="shared" si="155"/>
        <v>0.59171597633136142</v>
      </c>
      <c r="BW169" s="41">
        <f t="shared" si="156"/>
        <v>0</v>
      </c>
      <c r="BX169" s="41">
        <f t="shared" si="157"/>
        <v>31.952662721893436</v>
      </c>
      <c r="BY169" s="30">
        <v>44.970414201183466</v>
      </c>
      <c r="BZ169" s="30">
        <v>2.3668639053254421</v>
      </c>
      <c r="CA169" s="6">
        <v>1.1834319526627228</v>
      </c>
      <c r="CB169" s="41">
        <f t="shared" si="158"/>
        <v>0.59171597633136142</v>
      </c>
      <c r="CC169" s="6">
        <v>0</v>
      </c>
      <c r="CD169" s="6">
        <v>0</v>
      </c>
      <c r="CE169" s="6">
        <v>0</v>
      </c>
      <c r="CF169" s="41"/>
      <c r="CG169" s="41"/>
      <c r="CH169" s="41"/>
      <c r="CI169" s="41"/>
      <c r="CJ169" s="41"/>
      <c r="CK169" s="41"/>
      <c r="CL169" s="41"/>
      <c r="CM169" s="41"/>
      <c r="CN169" s="41"/>
      <c r="CO169" s="41"/>
      <c r="CP169" s="41"/>
    </row>
    <row r="170" spans="2:111" x14ac:dyDescent="0.25">
      <c r="B170" s="2" t="s">
        <v>48</v>
      </c>
      <c r="C170" s="19">
        <v>1.3333333333333299E-2</v>
      </c>
      <c r="D170" s="19">
        <v>1.3333333333333299E-2</v>
      </c>
      <c r="E170" s="3">
        <v>0</v>
      </c>
      <c r="F170" s="19">
        <v>0</v>
      </c>
      <c r="G170" s="19">
        <v>0</v>
      </c>
      <c r="H170" s="3">
        <v>1.6666666666666601E-2</v>
      </c>
      <c r="I170" s="19">
        <v>7.6666666666666605E-2</v>
      </c>
      <c r="J170" s="19">
        <v>0</v>
      </c>
      <c r="K170" s="3">
        <v>0</v>
      </c>
      <c r="L170" s="3">
        <v>3.3333333333333301E-3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2.33333333333333E-2</v>
      </c>
      <c r="S170" s="3">
        <v>3.3333333333333301E-3</v>
      </c>
      <c r="T170" s="3">
        <v>0</v>
      </c>
      <c r="U170" s="3">
        <v>0</v>
      </c>
      <c r="V170" s="3">
        <v>0.24333333333333301</v>
      </c>
      <c r="W170" s="3">
        <v>0.04</v>
      </c>
      <c r="X170" s="3">
        <v>0</v>
      </c>
      <c r="Y170" s="3">
        <v>0</v>
      </c>
      <c r="Z170" s="4">
        <v>0</v>
      </c>
      <c r="AA170" s="4"/>
      <c r="AB170" s="4"/>
      <c r="AC170" s="3">
        <v>6.6666666666666602E-3</v>
      </c>
      <c r="AD170" s="3">
        <v>0.03</v>
      </c>
      <c r="AE170" s="4">
        <v>3.3333333333333301E-3</v>
      </c>
      <c r="AF170" s="19">
        <v>6.6666666666666602E-3</v>
      </c>
      <c r="AG170" s="19">
        <v>0</v>
      </c>
      <c r="AH170" s="3">
        <v>0</v>
      </c>
      <c r="AI170" s="8"/>
      <c r="AJ170" s="8"/>
      <c r="AK170" s="17"/>
      <c r="AL170" s="17"/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  <c r="BA170" s="53"/>
      <c r="BB170" s="53"/>
      <c r="BC170" s="53"/>
      <c r="BD170" s="53"/>
      <c r="BE170" s="53"/>
      <c r="BF170" s="53"/>
      <c r="BG170" s="53"/>
      <c r="BS170" s="123" t="s">
        <v>46</v>
      </c>
      <c r="BT170" s="41">
        <f t="shared" si="153"/>
        <v>17.261904761904763</v>
      </c>
      <c r="BU170" s="41">
        <f t="shared" si="154"/>
        <v>0</v>
      </c>
      <c r="BV170" s="41">
        <f t="shared" si="155"/>
        <v>5.357142857142863</v>
      </c>
      <c r="BW170" s="41">
        <f t="shared" si="156"/>
        <v>0.59523809523809523</v>
      </c>
      <c r="BX170" s="41">
        <f t="shared" si="157"/>
        <v>54.761904761904759</v>
      </c>
      <c r="BY170" s="30">
        <v>12.500000000000016</v>
      </c>
      <c r="BZ170" s="30">
        <v>2.9761904761904678</v>
      </c>
      <c r="CA170" s="6">
        <v>4.7619047619047548</v>
      </c>
      <c r="CB170" s="41">
        <f t="shared" si="158"/>
        <v>0.59523809523809523</v>
      </c>
      <c r="CC170" s="6">
        <v>0</v>
      </c>
      <c r="CD170" s="6">
        <v>1.1904761904761905</v>
      </c>
      <c r="CE170" s="6">
        <v>0</v>
      </c>
      <c r="CF170" s="41"/>
      <c r="CG170" s="41"/>
      <c r="CH170" s="41"/>
      <c r="CI170" s="41"/>
      <c r="CJ170" s="41"/>
      <c r="CK170" s="41"/>
      <c r="CL170" s="41"/>
      <c r="CM170" s="41"/>
      <c r="CN170" s="41"/>
      <c r="CO170" s="41"/>
      <c r="CP170" s="41"/>
    </row>
    <row r="171" spans="2:111" x14ac:dyDescent="0.25">
      <c r="B171" s="15" t="s">
        <v>49</v>
      </c>
      <c r="C171" s="18">
        <v>0.1</v>
      </c>
      <c r="D171" s="18">
        <v>3.3333333333333301E-3</v>
      </c>
      <c r="E171" s="6">
        <v>0</v>
      </c>
      <c r="F171" s="18">
        <v>0</v>
      </c>
      <c r="G171" s="18">
        <v>0</v>
      </c>
      <c r="H171" s="6">
        <v>1.6666666666666601E-2</v>
      </c>
      <c r="I171" s="18">
        <v>1.6666666666666601E-2</v>
      </c>
      <c r="J171" s="18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6.6666666666666602E-3</v>
      </c>
      <c r="T171" s="6">
        <v>0</v>
      </c>
      <c r="U171" s="6">
        <v>0</v>
      </c>
      <c r="V171" s="6">
        <v>0.223333333333333</v>
      </c>
      <c r="W171" s="6">
        <v>0.09</v>
      </c>
      <c r="X171" s="6">
        <v>3.3333333333333301E-3</v>
      </c>
      <c r="Y171" s="6">
        <v>0</v>
      </c>
      <c r="Z171" s="7">
        <v>0</v>
      </c>
      <c r="AA171" s="7"/>
      <c r="AB171" s="7"/>
      <c r="AC171" s="6">
        <v>0.03</v>
      </c>
      <c r="AD171" s="6">
        <v>3.6666666666666597E-2</v>
      </c>
      <c r="AE171" s="7">
        <v>3.3333333333333301E-3</v>
      </c>
      <c r="AF171" s="18">
        <v>0</v>
      </c>
      <c r="AG171" s="18">
        <v>0</v>
      </c>
      <c r="AH171" s="6">
        <v>0</v>
      </c>
      <c r="AI171" s="30"/>
      <c r="AJ171" s="30"/>
      <c r="AK171" s="17"/>
      <c r="AL171" s="17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S171" s="124" t="s">
        <v>47</v>
      </c>
      <c r="BT171" s="41">
        <f t="shared" si="153"/>
        <v>0.81300813008130213</v>
      </c>
      <c r="BU171" s="41">
        <f t="shared" si="154"/>
        <v>0</v>
      </c>
      <c r="BV171" s="41">
        <f t="shared" si="155"/>
        <v>0</v>
      </c>
      <c r="BW171" s="41">
        <f t="shared" si="156"/>
        <v>3.2520325203252036</v>
      </c>
      <c r="BX171" s="41">
        <f t="shared" si="157"/>
        <v>52.032520325203308</v>
      </c>
      <c r="BY171" s="30">
        <v>0</v>
      </c>
      <c r="BZ171" s="30">
        <v>8.1300813008130213</v>
      </c>
      <c r="CA171" s="6">
        <v>0</v>
      </c>
      <c r="CB171" s="41">
        <f t="shared" si="158"/>
        <v>0</v>
      </c>
      <c r="CC171" s="6">
        <v>0</v>
      </c>
      <c r="CD171" s="6">
        <v>35.772357723577166</v>
      </c>
      <c r="CE171" s="6">
        <v>0</v>
      </c>
      <c r="CF171" s="41"/>
      <c r="CG171" s="41"/>
      <c r="CH171" s="41"/>
      <c r="CI171" s="41"/>
      <c r="CJ171" s="41"/>
      <c r="CK171" s="41"/>
      <c r="CL171" s="41"/>
      <c r="CM171" s="41"/>
      <c r="CN171" s="41"/>
      <c r="CO171" s="41"/>
      <c r="CP171" s="41"/>
    </row>
    <row r="172" spans="2:111" x14ac:dyDescent="0.25">
      <c r="B172" s="16" t="s">
        <v>50</v>
      </c>
      <c r="C172" s="18">
        <v>0</v>
      </c>
      <c r="D172" s="18">
        <v>0</v>
      </c>
      <c r="E172" s="6">
        <v>0</v>
      </c>
      <c r="F172" s="18">
        <v>5.6666666666666601E-2</v>
      </c>
      <c r="G172" s="18">
        <v>0.116666666666666</v>
      </c>
      <c r="H172" s="6">
        <v>3.3333333333333301E-3</v>
      </c>
      <c r="I172" s="18">
        <v>0</v>
      </c>
      <c r="J172" s="18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0.01</v>
      </c>
      <c r="U172" s="6">
        <v>0</v>
      </c>
      <c r="V172" s="6">
        <v>0.1</v>
      </c>
      <c r="W172" s="6">
        <v>0</v>
      </c>
      <c r="X172" s="6">
        <v>3.3333333333333301E-3</v>
      </c>
      <c r="Y172" s="6">
        <v>0</v>
      </c>
      <c r="Z172" s="7">
        <v>0</v>
      </c>
      <c r="AA172" s="7"/>
      <c r="AB172" s="7"/>
      <c r="AC172" s="6">
        <v>3.3333333333333301E-3</v>
      </c>
      <c r="AD172" s="6">
        <v>0.03</v>
      </c>
      <c r="AE172" s="7">
        <v>0</v>
      </c>
      <c r="AF172" s="18">
        <v>0.02</v>
      </c>
      <c r="AG172" s="18">
        <v>0.02</v>
      </c>
      <c r="AH172" s="3">
        <v>0</v>
      </c>
      <c r="AI172" s="30"/>
      <c r="AJ172" s="30"/>
      <c r="AK172" s="17"/>
      <c r="AL172" s="17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  <c r="BE172" s="53"/>
      <c r="BF172" s="53"/>
      <c r="BG172" s="53"/>
      <c r="BS172" s="125" t="s">
        <v>48</v>
      </c>
      <c r="BT172" s="41">
        <f t="shared" si="153"/>
        <v>24.999999999999989</v>
      </c>
      <c r="BU172" s="41">
        <f t="shared" si="154"/>
        <v>0.69444444444444453</v>
      </c>
      <c r="BV172" s="41">
        <f t="shared" si="155"/>
        <v>0</v>
      </c>
      <c r="BW172" s="41">
        <f t="shared" si="156"/>
        <v>5.5555555555555545</v>
      </c>
      <c r="BX172" s="41">
        <f t="shared" si="157"/>
        <v>50.694444444444436</v>
      </c>
      <c r="BY172" s="30">
        <v>8.3333333333333428</v>
      </c>
      <c r="BZ172" s="30">
        <v>1.3888888888888891</v>
      </c>
      <c r="CA172" s="6">
        <v>6.2500000000000071</v>
      </c>
      <c r="CB172" s="41">
        <f t="shared" si="158"/>
        <v>0.69444444444444453</v>
      </c>
      <c r="CC172" s="6">
        <v>1.3888888888888891</v>
      </c>
      <c r="CD172" s="6">
        <v>0</v>
      </c>
      <c r="CE172" s="6">
        <v>0</v>
      </c>
      <c r="CF172" s="41"/>
      <c r="CG172" s="41"/>
      <c r="CH172" s="41"/>
      <c r="CI172" s="41"/>
      <c r="CJ172" s="41"/>
      <c r="CK172" s="41"/>
      <c r="CL172" s="41"/>
      <c r="CM172" s="41"/>
      <c r="CN172" s="41"/>
      <c r="CO172" s="41"/>
      <c r="CP172" s="41"/>
    </row>
    <row r="173" spans="2:111" x14ac:dyDescent="0.25">
      <c r="B173" s="2" t="s">
        <v>51</v>
      </c>
      <c r="C173" s="19">
        <v>1.6666666666666601E-2</v>
      </c>
      <c r="D173" s="19">
        <v>3.3333333333333301E-3</v>
      </c>
      <c r="E173" s="3">
        <v>0</v>
      </c>
      <c r="F173" s="19">
        <v>1.3333333333333299E-2</v>
      </c>
      <c r="G173" s="19">
        <v>1.6666666666666601E-2</v>
      </c>
      <c r="H173" s="3">
        <v>0</v>
      </c>
      <c r="I173" s="19">
        <v>0</v>
      </c>
      <c r="J173" s="19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0.03</v>
      </c>
      <c r="S173" s="3">
        <v>0</v>
      </c>
      <c r="T173" s="3">
        <v>0</v>
      </c>
      <c r="U173" s="3">
        <v>0</v>
      </c>
      <c r="V173" s="3">
        <v>0.18</v>
      </c>
      <c r="W173" s="3">
        <v>0.03</v>
      </c>
      <c r="X173" s="3">
        <v>3.3333333333333301E-3</v>
      </c>
      <c r="Y173" s="3">
        <v>0</v>
      </c>
      <c r="Z173" s="4">
        <v>0</v>
      </c>
      <c r="AA173" s="4"/>
      <c r="AB173" s="4"/>
      <c r="AC173" s="3">
        <v>2.33333333333333E-2</v>
      </c>
      <c r="AD173" s="3">
        <v>0.01</v>
      </c>
      <c r="AE173" s="4">
        <v>0</v>
      </c>
      <c r="AF173" s="19">
        <v>0.02</v>
      </c>
      <c r="AG173" s="19">
        <v>3.3333333333333301E-3</v>
      </c>
      <c r="AH173" s="3">
        <v>0</v>
      </c>
      <c r="AI173" s="8"/>
      <c r="AJ173" s="8"/>
      <c r="AK173" s="17"/>
      <c r="AL173" s="17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  <c r="BB173" s="53"/>
      <c r="BC173" s="53"/>
      <c r="BD173" s="53"/>
      <c r="BE173" s="53"/>
      <c r="BF173" s="53"/>
      <c r="BG173" s="53"/>
      <c r="BS173" s="123" t="s">
        <v>49</v>
      </c>
      <c r="BT173" s="41">
        <f t="shared" si="153"/>
        <v>25.786163522012579</v>
      </c>
      <c r="BU173" s="41">
        <f t="shared" si="154"/>
        <v>0</v>
      </c>
      <c r="BV173" s="41">
        <f t="shared" si="155"/>
        <v>0</v>
      </c>
      <c r="BW173" s="41">
        <f t="shared" si="156"/>
        <v>1.2578616352201257</v>
      </c>
      <c r="BX173" s="41">
        <f t="shared" si="157"/>
        <v>42.138364779874195</v>
      </c>
      <c r="BY173" s="30">
        <v>16.981132075471717</v>
      </c>
      <c r="BZ173" s="30">
        <v>5.6603773584905719</v>
      </c>
      <c r="CA173" s="6">
        <v>6.9182389937106858</v>
      </c>
      <c r="CB173" s="41">
        <f t="shared" si="158"/>
        <v>1.2578616352201257</v>
      </c>
      <c r="CC173" s="6">
        <v>0</v>
      </c>
      <c r="CD173" s="6">
        <v>0</v>
      </c>
      <c r="CE173" s="6">
        <v>0</v>
      </c>
      <c r="CF173" s="41"/>
      <c r="CG173" s="41"/>
      <c r="CH173" s="41"/>
      <c r="CI173" s="41"/>
      <c r="CJ173" s="41"/>
      <c r="CK173" s="41"/>
      <c r="CL173" s="41"/>
      <c r="CM173" s="41"/>
      <c r="CN173" s="41"/>
      <c r="CO173" s="41"/>
      <c r="CP173" s="41"/>
    </row>
    <row r="174" spans="2:111" x14ac:dyDescent="0.25">
      <c r="B174" s="16" t="s">
        <v>52</v>
      </c>
      <c r="C174" s="18">
        <v>6.6666666666666602E-3</v>
      </c>
      <c r="D174" s="18">
        <v>0</v>
      </c>
      <c r="E174" s="6">
        <v>0</v>
      </c>
      <c r="F174" s="18">
        <v>3.3333333333333298E-2</v>
      </c>
      <c r="G174" s="18">
        <v>6.3333333333333297E-2</v>
      </c>
      <c r="H174" s="6">
        <v>2.33333333333333E-2</v>
      </c>
      <c r="I174" s="18">
        <v>0.03</v>
      </c>
      <c r="J174" s="18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3.3333333333333301E-3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0.19</v>
      </c>
      <c r="W174" s="6">
        <v>0</v>
      </c>
      <c r="X174" s="6">
        <v>0</v>
      </c>
      <c r="Y174" s="6">
        <v>0</v>
      </c>
      <c r="Z174" s="7">
        <v>0</v>
      </c>
      <c r="AA174" s="7"/>
      <c r="AB174" s="7"/>
      <c r="AC174" s="6">
        <v>0.02</v>
      </c>
      <c r="AD174" s="6">
        <v>1.6666666666666601E-2</v>
      </c>
      <c r="AE174" s="7">
        <v>0</v>
      </c>
      <c r="AF174" s="18">
        <v>4.6666666666666599E-2</v>
      </c>
      <c r="AG174" s="18">
        <v>6.6666666666666602E-3</v>
      </c>
      <c r="AH174" s="3">
        <v>0</v>
      </c>
      <c r="AI174" s="30"/>
      <c r="AJ174" s="30"/>
      <c r="AK174" s="17"/>
      <c r="AL174" s="17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  <c r="BA174" s="53"/>
      <c r="BB174" s="53"/>
      <c r="BC174" s="53"/>
      <c r="BD174" s="53"/>
      <c r="BE174" s="53"/>
      <c r="BF174" s="53"/>
      <c r="BG174" s="53"/>
      <c r="BS174" s="126" t="s">
        <v>50</v>
      </c>
      <c r="BT174" s="41">
        <f t="shared" si="153"/>
        <v>48.623853211009056</v>
      </c>
      <c r="BU174" s="41">
        <f t="shared" si="154"/>
        <v>0</v>
      </c>
      <c r="BV174" s="41">
        <f t="shared" si="155"/>
        <v>0</v>
      </c>
      <c r="BW174" s="41">
        <f t="shared" si="156"/>
        <v>2.7522935779816562</v>
      </c>
      <c r="BX174" s="41">
        <f t="shared" si="157"/>
        <v>27.522935779816564</v>
      </c>
      <c r="BY174" s="30">
        <v>0</v>
      </c>
      <c r="BZ174" s="30">
        <v>0.91743119266055118</v>
      </c>
      <c r="CA174" s="6">
        <v>8.2568807339449695</v>
      </c>
      <c r="CB174" s="41">
        <f t="shared" si="158"/>
        <v>0.91743119266055118</v>
      </c>
      <c r="CC174" s="6">
        <v>5.5045871559633124</v>
      </c>
      <c r="CD174" s="6">
        <v>5.5045871559633124</v>
      </c>
      <c r="CE174" s="6">
        <v>0</v>
      </c>
      <c r="CF174" s="41"/>
      <c r="CG174" s="41"/>
      <c r="CH174" s="41"/>
      <c r="CI174" s="41"/>
      <c r="CJ174" s="41"/>
      <c r="CK174" s="41"/>
      <c r="CL174" s="41"/>
      <c r="CM174" s="41"/>
      <c r="CN174" s="41"/>
      <c r="CO174" s="41"/>
      <c r="CP174" s="41"/>
    </row>
    <row r="175" spans="2:111" x14ac:dyDescent="0.25">
      <c r="B175" s="1" t="s">
        <v>53</v>
      </c>
      <c r="C175" s="19">
        <v>3.3333333333333301E-3</v>
      </c>
      <c r="D175" s="19">
        <v>0</v>
      </c>
      <c r="E175" s="3">
        <v>0</v>
      </c>
      <c r="F175" s="19">
        <v>1.6666666666666601E-2</v>
      </c>
      <c r="G175" s="19">
        <v>5.6666666666666601E-2</v>
      </c>
      <c r="H175" s="3">
        <v>1.6666666666666601E-2</v>
      </c>
      <c r="I175" s="19">
        <v>0.08</v>
      </c>
      <c r="J175" s="19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3.3333333333333301E-3</v>
      </c>
      <c r="Q175" s="3">
        <v>0</v>
      </c>
      <c r="R175" s="3">
        <v>5.6666666666666601E-2</v>
      </c>
      <c r="S175" s="3">
        <v>0</v>
      </c>
      <c r="T175" s="3">
        <v>0</v>
      </c>
      <c r="U175" s="3">
        <v>0</v>
      </c>
      <c r="V175" s="3">
        <v>0.19666666666666599</v>
      </c>
      <c r="W175" s="3">
        <v>0</v>
      </c>
      <c r="X175" s="3">
        <v>0</v>
      </c>
      <c r="Y175" s="3">
        <v>0</v>
      </c>
      <c r="Z175" s="4">
        <v>0</v>
      </c>
      <c r="AA175" s="4"/>
      <c r="AB175" s="4"/>
      <c r="AC175" s="3">
        <v>1.3333333333333299E-2</v>
      </c>
      <c r="AD175" s="3">
        <v>0.02</v>
      </c>
      <c r="AE175" s="4">
        <v>3.3333333333333301E-3</v>
      </c>
      <c r="AF175" s="19">
        <v>4.33333333333333E-2</v>
      </c>
      <c r="AG175" s="19">
        <v>0</v>
      </c>
      <c r="AH175" s="3">
        <v>0</v>
      </c>
      <c r="AI175" s="8"/>
      <c r="AJ175" s="8"/>
      <c r="AK175" s="17"/>
      <c r="AL175" s="17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S175" s="126" t="s">
        <v>51</v>
      </c>
      <c r="BT175" s="41">
        <f t="shared" si="153"/>
        <v>14.285714285714242</v>
      </c>
      <c r="BU175" s="41">
        <f t="shared" si="154"/>
        <v>0</v>
      </c>
      <c r="BV175" s="41">
        <f t="shared" si="155"/>
        <v>0</v>
      </c>
      <c r="BW175" s="41">
        <f t="shared" si="156"/>
        <v>8.5714285714285747</v>
      </c>
      <c r="BX175" s="41">
        <f t="shared" si="157"/>
        <v>51.428571428571445</v>
      </c>
      <c r="BY175" s="30">
        <v>8.5714285714285747</v>
      </c>
      <c r="BZ175" s="30">
        <v>6.6666666666666599</v>
      </c>
      <c r="CA175" s="6">
        <v>2.8571428571428581</v>
      </c>
      <c r="CB175" s="41">
        <f t="shared" si="158"/>
        <v>0.95238095238095177</v>
      </c>
      <c r="CC175" s="6">
        <v>5.7142857142857162</v>
      </c>
      <c r="CD175" s="6">
        <v>0.95238095238095177</v>
      </c>
      <c r="CE175" s="6">
        <v>0</v>
      </c>
      <c r="CF175" s="41"/>
      <c r="CG175" s="41"/>
      <c r="CH175" s="41"/>
      <c r="CI175" s="41"/>
      <c r="CJ175" s="41"/>
      <c r="CK175" s="41"/>
      <c r="CL175" s="41"/>
      <c r="CM175" s="41"/>
      <c r="CN175" s="41"/>
      <c r="CO175" s="41"/>
      <c r="CP175" s="41"/>
    </row>
    <row r="176" spans="2:111" x14ac:dyDescent="0.25">
      <c r="B176" s="1" t="s">
        <v>54</v>
      </c>
      <c r="C176" s="19">
        <v>0</v>
      </c>
      <c r="D176" s="19">
        <v>0</v>
      </c>
      <c r="E176" s="3">
        <v>0</v>
      </c>
      <c r="F176" s="19">
        <v>1.3333333333333299E-2</v>
      </c>
      <c r="G176" s="19">
        <v>4.33333333333333E-2</v>
      </c>
      <c r="H176" s="3">
        <v>4.33333333333333E-2</v>
      </c>
      <c r="I176" s="19">
        <v>5.3333333333333302E-2</v>
      </c>
      <c r="J176" s="19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0.03</v>
      </c>
      <c r="S176" s="3">
        <v>0</v>
      </c>
      <c r="T176" s="3">
        <v>0</v>
      </c>
      <c r="U176" s="3">
        <v>0</v>
      </c>
      <c r="V176" s="3">
        <v>0.25666666666666599</v>
      </c>
      <c r="W176" s="3">
        <v>0</v>
      </c>
      <c r="X176" s="3">
        <v>0</v>
      </c>
      <c r="Y176" s="3">
        <v>0</v>
      </c>
      <c r="Z176" s="4">
        <v>0</v>
      </c>
      <c r="AA176" s="4"/>
      <c r="AB176" s="4"/>
      <c r="AC176" s="3">
        <v>0.01</v>
      </c>
      <c r="AD176" s="3">
        <v>0</v>
      </c>
      <c r="AE176" s="4">
        <v>0</v>
      </c>
      <c r="AF176" s="19">
        <v>2.33333333333333E-2</v>
      </c>
      <c r="AG176" s="19">
        <v>0</v>
      </c>
      <c r="AH176" s="3">
        <v>0</v>
      </c>
      <c r="AI176" s="8"/>
      <c r="AJ176" s="8"/>
      <c r="AK176" s="17"/>
      <c r="AL176" s="17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  <c r="BA176" s="53"/>
      <c r="BB176" s="53"/>
      <c r="BC176" s="53"/>
      <c r="BD176" s="53"/>
      <c r="BE176" s="53"/>
      <c r="BF176" s="53"/>
      <c r="BG176" s="53"/>
      <c r="BS176" s="126" t="s">
        <v>52</v>
      </c>
      <c r="BT176" s="41">
        <f t="shared" si="153"/>
        <v>35.606060606060602</v>
      </c>
      <c r="BU176" s="41">
        <f t="shared" si="154"/>
        <v>0</v>
      </c>
      <c r="BV176" s="41">
        <f t="shared" si="155"/>
        <v>0.75757575757575724</v>
      </c>
      <c r="BW176" s="41">
        <f t="shared" si="156"/>
        <v>0</v>
      </c>
      <c r="BX176" s="41">
        <f t="shared" si="157"/>
        <v>43.181818181818208</v>
      </c>
      <c r="BY176" s="30">
        <v>0</v>
      </c>
      <c r="BZ176" s="30">
        <v>4.5454545454545485</v>
      </c>
      <c r="CA176" s="6">
        <v>3.7878787878787752</v>
      </c>
      <c r="CB176" s="41">
        <f t="shared" si="158"/>
        <v>0</v>
      </c>
      <c r="CC176" s="6">
        <v>10.606060606060597</v>
      </c>
      <c r="CD176" s="6">
        <v>1.5151515151515145</v>
      </c>
      <c r="CE176" s="6">
        <v>0</v>
      </c>
      <c r="CF176" s="41"/>
      <c r="CG176" s="41"/>
      <c r="CH176" s="41"/>
      <c r="CI176" s="41"/>
      <c r="CJ176" s="41"/>
      <c r="CK176" s="41"/>
      <c r="CL176" s="41"/>
      <c r="CM176" s="41"/>
      <c r="CN176" s="41"/>
      <c r="CO176" s="41"/>
      <c r="CP176" s="41"/>
    </row>
    <row r="177" spans="2:94" x14ac:dyDescent="0.25">
      <c r="B177" s="1" t="s">
        <v>55</v>
      </c>
      <c r="C177" s="19">
        <v>0</v>
      </c>
      <c r="D177" s="19">
        <v>0</v>
      </c>
      <c r="E177" s="3">
        <v>0</v>
      </c>
      <c r="F177" s="19">
        <v>0.02</v>
      </c>
      <c r="G177" s="19">
        <v>3.3333333333333298E-2</v>
      </c>
      <c r="H177" s="3">
        <v>1.6666666666666601E-2</v>
      </c>
      <c r="I177" s="19">
        <v>7.6666666666666605E-2</v>
      </c>
      <c r="J177" s="19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2.33333333333333E-2</v>
      </c>
      <c r="S177" s="3">
        <v>0</v>
      </c>
      <c r="T177" s="3">
        <v>0</v>
      </c>
      <c r="U177" s="3">
        <v>0</v>
      </c>
      <c r="V177" s="3">
        <v>0.19666666666666599</v>
      </c>
      <c r="W177" s="3">
        <v>0</v>
      </c>
      <c r="X177" s="3">
        <v>0</v>
      </c>
      <c r="Y177" s="3">
        <v>0</v>
      </c>
      <c r="Z177" s="4">
        <v>0</v>
      </c>
      <c r="AA177" s="4"/>
      <c r="AB177" s="4"/>
      <c r="AC177" s="3">
        <v>6.6666666666666602E-3</v>
      </c>
      <c r="AD177" s="3">
        <v>3.3333333333333301E-3</v>
      </c>
      <c r="AE177" s="4">
        <v>0</v>
      </c>
      <c r="AF177" s="19">
        <v>2.6666666666666599E-2</v>
      </c>
      <c r="AG177" s="19">
        <v>0</v>
      </c>
      <c r="AH177" s="3">
        <v>0</v>
      </c>
      <c r="AI177" s="8"/>
      <c r="AJ177" s="8"/>
      <c r="AK177" s="17"/>
      <c r="AL177" s="17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  <c r="BB177" s="53"/>
      <c r="BC177" s="53"/>
      <c r="BD177" s="53"/>
      <c r="BE177" s="53"/>
      <c r="BF177" s="53"/>
      <c r="BG177" s="53"/>
      <c r="BS177" s="126" t="s">
        <v>53</v>
      </c>
      <c r="BT177" s="41">
        <f t="shared" si="153"/>
        <v>33.986928104575192</v>
      </c>
      <c r="BU177" s="41">
        <f t="shared" si="154"/>
        <v>0</v>
      </c>
      <c r="BV177" s="41">
        <f t="shared" si="155"/>
        <v>0.65359477124183063</v>
      </c>
      <c r="BW177" s="41">
        <f t="shared" si="156"/>
        <v>11.11111111111112</v>
      </c>
      <c r="BX177" s="41">
        <f t="shared" si="157"/>
        <v>38.562091503267922</v>
      </c>
      <c r="BY177" s="30">
        <v>0</v>
      </c>
      <c r="BZ177" s="30">
        <v>2.6143790849673185</v>
      </c>
      <c r="CA177" s="6">
        <v>3.9215686274509882</v>
      </c>
      <c r="CB177" s="41">
        <f t="shared" si="158"/>
        <v>0.65359477124183063</v>
      </c>
      <c r="CC177" s="6">
        <v>8.4967320261438015</v>
      </c>
      <c r="CD177" s="6">
        <v>0</v>
      </c>
      <c r="CE177" s="6">
        <v>0</v>
      </c>
      <c r="CF177" s="41"/>
      <c r="CG177" s="41"/>
      <c r="CH177" s="41"/>
      <c r="CI177" s="41"/>
      <c r="CJ177" s="41"/>
      <c r="CK177" s="41"/>
      <c r="CL177" s="41"/>
      <c r="CM177" s="41"/>
      <c r="CN177" s="41"/>
      <c r="CO177" s="41"/>
      <c r="CP177" s="41"/>
    </row>
    <row r="178" spans="2:94" x14ac:dyDescent="0.25">
      <c r="B178" s="1" t="s">
        <v>56</v>
      </c>
      <c r="C178" s="19">
        <v>0</v>
      </c>
      <c r="D178" s="19">
        <v>0</v>
      </c>
      <c r="E178" s="3">
        <v>0</v>
      </c>
      <c r="F178" s="19">
        <v>9.6666666666666595E-2</v>
      </c>
      <c r="G178" s="19">
        <v>0.05</v>
      </c>
      <c r="H178" s="3">
        <v>0.04</v>
      </c>
      <c r="I178" s="19">
        <v>1.6666666666666601E-2</v>
      </c>
      <c r="J178" s="19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0.20333333333333301</v>
      </c>
      <c r="W178" s="3">
        <v>0</v>
      </c>
      <c r="X178" s="3">
        <v>3.3333333333333301E-3</v>
      </c>
      <c r="Y178" s="3">
        <v>0</v>
      </c>
      <c r="Z178" s="4">
        <v>0</v>
      </c>
      <c r="AA178" s="4"/>
      <c r="AB178" s="4"/>
      <c r="AC178" s="3">
        <v>0.02</v>
      </c>
      <c r="AD178" s="3">
        <v>6.6666666666666602E-3</v>
      </c>
      <c r="AE178" s="4">
        <v>0</v>
      </c>
      <c r="AF178" s="19">
        <v>1.3333333333333299E-2</v>
      </c>
      <c r="AG178" s="19">
        <v>0</v>
      </c>
      <c r="AH178" s="3">
        <v>0</v>
      </c>
      <c r="AI178" s="8"/>
      <c r="AJ178" s="8"/>
      <c r="AK178" s="17"/>
      <c r="AL178" s="17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S178" s="126" t="s">
        <v>54</v>
      </c>
      <c r="BT178" s="41">
        <f t="shared" si="153"/>
        <v>32.394366197183132</v>
      </c>
      <c r="BU178" s="41">
        <f t="shared" si="154"/>
        <v>0</v>
      </c>
      <c r="BV178" s="41">
        <f t="shared" si="155"/>
        <v>0</v>
      </c>
      <c r="BW178" s="41">
        <f t="shared" si="156"/>
        <v>6.3380281690140956</v>
      </c>
      <c r="BX178" s="41">
        <f t="shared" si="157"/>
        <v>54.225352112676013</v>
      </c>
      <c r="BY178" s="30">
        <v>0</v>
      </c>
      <c r="BZ178" s="30">
        <v>2.112676056338032</v>
      </c>
      <c r="CA178" s="6">
        <v>0</v>
      </c>
      <c r="CB178" s="41">
        <f t="shared" si="158"/>
        <v>0</v>
      </c>
      <c r="CC178" s="6">
        <v>4.9295774647887338</v>
      </c>
      <c r="CD178" s="6">
        <v>0</v>
      </c>
      <c r="CE178" s="6">
        <v>0</v>
      </c>
      <c r="CF178" s="41"/>
      <c r="CG178" s="41"/>
      <c r="CH178" s="41"/>
      <c r="CI178" s="41"/>
      <c r="CJ178" s="41"/>
      <c r="CK178" s="41"/>
      <c r="CL178" s="41"/>
      <c r="CM178" s="41"/>
      <c r="CN178" s="41"/>
      <c r="CO178" s="41"/>
      <c r="CP178" s="41"/>
    </row>
    <row r="179" spans="2:94" x14ac:dyDescent="0.25">
      <c r="B179" s="1" t="s">
        <v>57</v>
      </c>
      <c r="C179" s="19">
        <v>3.3333333333333301E-3</v>
      </c>
      <c r="D179" s="19">
        <v>0</v>
      </c>
      <c r="E179" s="3">
        <v>0</v>
      </c>
      <c r="F179" s="19">
        <v>9.6666666666666595E-2</v>
      </c>
      <c r="G179" s="19">
        <v>0.05</v>
      </c>
      <c r="H179" s="3">
        <v>0.04</v>
      </c>
      <c r="I179" s="19">
        <v>3.6666666666666597E-2</v>
      </c>
      <c r="J179" s="19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1.6666666666666601E-2</v>
      </c>
      <c r="S179" s="3">
        <v>0</v>
      </c>
      <c r="T179" s="3">
        <v>0</v>
      </c>
      <c r="U179" s="3">
        <v>0</v>
      </c>
      <c r="V179" s="3">
        <v>0.21333333333333299</v>
      </c>
      <c r="W179" s="3">
        <v>0</v>
      </c>
      <c r="X179" s="3">
        <v>0</v>
      </c>
      <c r="Y179" s="3">
        <v>0</v>
      </c>
      <c r="Z179" s="4">
        <v>0</v>
      </c>
      <c r="AA179" s="4"/>
      <c r="AB179" s="4"/>
      <c r="AC179" s="3">
        <v>2.33333333333333E-2</v>
      </c>
      <c r="AD179" s="3">
        <v>2.6666666666666599E-2</v>
      </c>
      <c r="AE179" s="4">
        <v>0</v>
      </c>
      <c r="AF179" s="19">
        <v>0.01</v>
      </c>
      <c r="AG179" s="19">
        <v>0</v>
      </c>
      <c r="AH179" s="3">
        <v>0</v>
      </c>
      <c r="AI179" s="8"/>
      <c r="AJ179" s="8"/>
      <c r="AK179" s="17"/>
      <c r="AL179" s="17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S179" s="126" t="s">
        <v>55</v>
      </c>
      <c r="BT179" s="41">
        <f t="shared" si="153"/>
        <v>36.363636363636402</v>
      </c>
      <c r="BU179" s="41">
        <f t="shared" si="154"/>
        <v>0</v>
      </c>
      <c r="BV179" s="41">
        <f t="shared" si="155"/>
        <v>0</v>
      </c>
      <c r="BW179" s="41">
        <f t="shared" si="156"/>
        <v>5.7851239669421535</v>
      </c>
      <c r="BX179" s="41">
        <f t="shared" si="157"/>
        <v>48.760330578512338</v>
      </c>
      <c r="BY179" s="30">
        <v>0</v>
      </c>
      <c r="BZ179" s="30">
        <v>1.6528925619834731</v>
      </c>
      <c r="CA179" s="6">
        <v>0.82644628099173656</v>
      </c>
      <c r="CB179" s="41">
        <f t="shared" si="158"/>
        <v>0</v>
      </c>
      <c r="CC179" s="6">
        <v>6.6115702479338818</v>
      </c>
      <c r="CD179" s="6">
        <v>0</v>
      </c>
      <c r="CE179" s="6">
        <v>0</v>
      </c>
      <c r="CF179" s="41"/>
      <c r="CG179" s="41"/>
      <c r="CH179" s="41"/>
      <c r="CI179" s="41"/>
      <c r="CJ179" s="41"/>
      <c r="CK179" s="41"/>
      <c r="CL179" s="41"/>
      <c r="CM179" s="41"/>
      <c r="CN179" s="41"/>
      <c r="CO179" s="41"/>
      <c r="CP179" s="41"/>
    </row>
    <row r="180" spans="2:94" x14ac:dyDescent="0.25">
      <c r="B180" s="1" t="s">
        <v>58</v>
      </c>
      <c r="C180" s="19">
        <v>0</v>
      </c>
      <c r="D180" s="19">
        <v>0</v>
      </c>
      <c r="E180" s="3">
        <v>0</v>
      </c>
      <c r="F180" s="19">
        <v>1.3333333333333299E-2</v>
      </c>
      <c r="G180" s="19">
        <v>0.06</v>
      </c>
      <c r="H180" s="3">
        <v>3.3333333333333298E-2</v>
      </c>
      <c r="I180" s="19">
        <v>0.04</v>
      </c>
      <c r="J180" s="19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3.3333333333333301E-3</v>
      </c>
      <c r="R180" s="3">
        <v>0.02</v>
      </c>
      <c r="S180" s="3">
        <v>0</v>
      </c>
      <c r="T180" s="3">
        <v>0</v>
      </c>
      <c r="U180" s="3">
        <v>0</v>
      </c>
      <c r="V180" s="3">
        <v>0.35</v>
      </c>
      <c r="W180" s="3">
        <v>6.6666666666666602E-3</v>
      </c>
      <c r="X180" s="3">
        <v>0</v>
      </c>
      <c r="Y180" s="3">
        <v>0</v>
      </c>
      <c r="Z180" s="4">
        <v>0</v>
      </c>
      <c r="AA180" s="4"/>
      <c r="AB180" s="4"/>
      <c r="AC180" s="3">
        <v>0.03</v>
      </c>
      <c r="AD180" s="3">
        <v>6.6666666666666602E-3</v>
      </c>
      <c r="AE180" s="4">
        <v>0</v>
      </c>
      <c r="AF180" s="19">
        <v>1.3333333333333299E-2</v>
      </c>
      <c r="AG180" s="19">
        <v>0</v>
      </c>
      <c r="AH180" s="3">
        <v>0</v>
      </c>
      <c r="AI180" s="8"/>
      <c r="AJ180" s="8"/>
      <c r="AK180" s="17"/>
      <c r="AL180" s="17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  <c r="BA180" s="53"/>
      <c r="BB180" s="53"/>
      <c r="BC180" s="53"/>
      <c r="BD180" s="53"/>
      <c r="BE180" s="53"/>
      <c r="BF180" s="53"/>
      <c r="BG180" s="53"/>
      <c r="BS180" s="126" t="s">
        <v>56</v>
      </c>
      <c r="BT180" s="41">
        <f t="shared" si="153"/>
        <v>45.185185185185205</v>
      </c>
      <c r="BU180" s="41">
        <f t="shared" si="154"/>
        <v>0</v>
      </c>
      <c r="BV180" s="41">
        <f t="shared" si="155"/>
        <v>0</v>
      </c>
      <c r="BW180" s="41">
        <f t="shared" si="156"/>
        <v>0</v>
      </c>
      <c r="BX180" s="41">
        <f t="shared" si="157"/>
        <v>45.185185185185155</v>
      </c>
      <c r="BY180" s="30">
        <v>0</v>
      </c>
      <c r="BZ180" s="30">
        <v>4.4444444444444491</v>
      </c>
      <c r="CA180" s="6">
        <v>1.4814814814814814</v>
      </c>
      <c r="CB180" s="41">
        <f t="shared" si="158"/>
        <v>0.7407407407407407</v>
      </c>
      <c r="CC180" s="6">
        <v>2.9629629629629584</v>
      </c>
      <c r="CD180" s="6">
        <v>0</v>
      </c>
      <c r="CE180" s="6">
        <v>0</v>
      </c>
      <c r="CF180" s="41"/>
      <c r="CG180" s="41"/>
      <c r="CH180" s="41"/>
      <c r="CI180" s="41"/>
      <c r="CJ180" s="41"/>
      <c r="CK180" s="41"/>
      <c r="CL180" s="41"/>
      <c r="CM180" s="41"/>
      <c r="CN180" s="41"/>
      <c r="CO180" s="41"/>
      <c r="CP180" s="41"/>
    </row>
    <row r="181" spans="2:94" x14ac:dyDescent="0.25">
      <c r="B181" s="2" t="s">
        <v>59</v>
      </c>
      <c r="C181" s="19">
        <v>0</v>
      </c>
      <c r="D181" s="19">
        <v>0</v>
      </c>
      <c r="E181" s="3">
        <v>0</v>
      </c>
      <c r="F181" s="19">
        <v>3.3333333333333301E-3</v>
      </c>
      <c r="G181" s="19">
        <v>5.3333333333333302E-2</v>
      </c>
      <c r="H181" s="3">
        <v>0</v>
      </c>
      <c r="I181" s="19">
        <v>2.33333333333333E-2</v>
      </c>
      <c r="J181" s="19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3.3333333333333301E-3</v>
      </c>
      <c r="S181" s="3">
        <v>0</v>
      </c>
      <c r="T181" s="3">
        <v>0</v>
      </c>
      <c r="U181" s="3">
        <v>0</v>
      </c>
      <c r="V181" s="3">
        <v>0.35</v>
      </c>
      <c r="W181" s="3">
        <v>0</v>
      </c>
      <c r="X181" s="3">
        <v>0</v>
      </c>
      <c r="Y181" s="3">
        <v>0</v>
      </c>
      <c r="Z181" s="4">
        <v>0</v>
      </c>
      <c r="AA181" s="4"/>
      <c r="AB181" s="4"/>
      <c r="AC181" s="3">
        <v>1.6666666666666601E-2</v>
      </c>
      <c r="AD181" s="3">
        <v>0.05</v>
      </c>
      <c r="AE181" s="4">
        <v>0</v>
      </c>
      <c r="AF181" s="19">
        <v>0</v>
      </c>
      <c r="AG181" s="19">
        <v>0</v>
      </c>
      <c r="AH181" s="3">
        <v>0</v>
      </c>
      <c r="AI181" s="8"/>
      <c r="AJ181" s="8"/>
      <c r="AK181" s="17"/>
      <c r="AL181" s="17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  <c r="BB181" s="53"/>
      <c r="BC181" s="53"/>
      <c r="BD181" s="53"/>
      <c r="BE181" s="53"/>
      <c r="BF181" s="53"/>
      <c r="BG181" s="53"/>
      <c r="BS181" s="126" t="s">
        <v>57</v>
      </c>
      <c r="BT181" s="41">
        <f t="shared" si="153"/>
        <v>43.870967741935509</v>
      </c>
      <c r="BU181" s="41">
        <f t="shared" si="154"/>
        <v>0</v>
      </c>
      <c r="BV181" s="41">
        <f t="shared" si="155"/>
        <v>0</v>
      </c>
      <c r="BW181" s="41">
        <f t="shared" si="156"/>
        <v>3.2258064516128941</v>
      </c>
      <c r="BX181" s="41">
        <f t="shared" si="157"/>
        <v>41.290322580645146</v>
      </c>
      <c r="BY181" s="30">
        <v>0</v>
      </c>
      <c r="BZ181" s="30">
        <v>4.5161290322580632</v>
      </c>
      <c r="CA181" s="6">
        <v>5.1612903225806379</v>
      </c>
      <c r="CB181" s="41">
        <f t="shared" si="158"/>
        <v>0</v>
      </c>
      <c r="CC181" s="6">
        <v>1.9354838709677442</v>
      </c>
      <c r="CD181" s="6">
        <v>0</v>
      </c>
      <c r="CE181" s="6">
        <v>0</v>
      </c>
      <c r="CF181" s="41"/>
      <c r="CG181" s="41"/>
      <c r="CH181" s="41"/>
      <c r="CI181" s="41"/>
      <c r="CJ181" s="41"/>
      <c r="CK181" s="41"/>
      <c r="CL181" s="41"/>
      <c r="CM181" s="41"/>
      <c r="CN181" s="41"/>
      <c r="CO181" s="41"/>
      <c r="CP181" s="41"/>
    </row>
    <row r="182" spans="2:94" x14ac:dyDescent="0.25">
      <c r="B182" s="2" t="s">
        <v>60</v>
      </c>
      <c r="C182" s="18">
        <v>0</v>
      </c>
      <c r="D182" s="18">
        <v>0</v>
      </c>
      <c r="E182" s="6">
        <v>0</v>
      </c>
      <c r="F182" s="18">
        <v>2.6666666666666599E-2</v>
      </c>
      <c r="G182" s="18">
        <v>0.15</v>
      </c>
      <c r="H182" s="6">
        <v>1.6666666666666601E-2</v>
      </c>
      <c r="I182" s="18">
        <v>0.05</v>
      </c>
      <c r="J182" s="18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0.01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0.38</v>
      </c>
      <c r="W182" s="6">
        <v>0</v>
      </c>
      <c r="X182" s="6">
        <v>0</v>
      </c>
      <c r="Y182" s="6">
        <v>0</v>
      </c>
      <c r="Z182" s="7">
        <v>0</v>
      </c>
      <c r="AA182" s="7"/>
      <c r="AB182" s="7"/>
      <c r="AC182" s="6">
        <v>0.01</v>
      </c>
      <c r="AD182" s="6">
        <v>0.02</v>
      </c>
      <c r="AE182" s="7">
        <v>0</v>
      </c>
      <c r="AF182" s="18">
        <v>6.6666666666666602E-3</v>
      </c>
      <c r="AG182" s="18">
        <v>0</v>
      </c>
      <c r="AH182" s="6">
        <v>0</v>
      </c>
      <c r="AI182" s="30"/>
      <c r="AJ182" s="30"/>
      <c r="AK182" s="17"/>
      <c r="AL182" s="17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S182" s="126" t="s">
        <v>58</v>
      </c>
      <c r="BT182" s="41">
        <f t="shared" si="153"/>
        <v>25.433526011560684</v>
      </c>
      <c r="BU182" s="41">
        <f t="shared" si="154"/>
        <v>0</v>
      </c>
      <c r="BV182" s="41">
        <f t="shared" si="155"/>
        <v>0.57803468208092423</v>
      </c>
      <c r="BW182" s="41">
        <f t="shared" si="156"/>
        <v>3.4682080924855492</v>
      </c>
      <c r="BX182" s="41">
        <f t="shared" si="157"/>
        <v>60.693641618497111</v>
      </c>
      <c r="BY182" s="30">
        <v>1.1560693641618485</v>
      </c>
      <c r="BZ182" s="30">
        <v>5.202312138728324</v>
      </c>
      <c r="CA182" s="6">
        <v>1.1560693641618485</v>
      </c>
      <c r="CB182" s="41">
        <f t="shared" si="158"/>
        <v>0</v>
      </c>
      <c r="CC182" s="6">
        <v>2.3121387283236934</v>
      </c>
      <c r="CD182" s="6">
        <v>0</v>
      </c>
      <c r="CE182" s="6">
        <v>0</v>
      </c>
      <c r="CF182" s="41"/>
      <c r="CG182" s="41"/>
      <c r="CH182" s="41"/>
      <c r="CI182" s="41"/>
      <c r="CJ182" s="41"/>
      <c r="CK182" s="41"/>
      <c r="CL182" s="41"/>
      <c r="CM182" s="41"/>
      <c r="CN182" s="41"/>
      <c r="CO182" s="41"/>
      <c r="CP182" s="41"/>
    </row>
    <row r="183" spans="2:94" x14ac:dyDescent="0.25">
      <c r="B183" s="2" t="s">
        <v>61</v>
      </c>
      <c r="C183" s="18">
        <v>0</v>
      </c>
      <c r="D183" s="18">
        <v>0</v>
      </c>
      <c r="E183" s="6">
        <v>0</v>
      </c>
      <c r="F183" s="18">
        <v>0</v>
      </c>
      <c r="G183" s="18">
        <v>0</v>
      </c>
      <c r="H183" s="6">
        <v>3.3333333333333301E-3</v>
      </c>
      <c r="I183" s="18">
        <v>3.3333333333333298E-2</v>
      </c>
      <c r="J183" s="18">
        <v>0</v>
      </c>
      <c r="K183" s="6">
        <v>0</v>
      </c>
      <c r="L183" s="6">
        <v>3.3333333333333301E-3</v>
      </c>
      <c r="M183" s="6">
        <v>0</v>
      </c>
      <c r="N183" s="6">
        <v>0</v>
      </c>
      <c r="O183" s="6">
        <v>0</v>
      </c>
      <c r="P183" s="6">
        <v>3.3333333333333301E-3</v>
      </c>
      <c r="Q183" s="6">
        <v>0</v>
      </c>
      <c r="R183" s="6">
        <v>2.6666666666666599E-2</v>
      </c>
      <c r="S183" s="6">
        <v>0.06</v>
      </c>
      <c r="T183" s="6">
        <v>3.3333333333333301E-3</v>
      </c>
      <c r="U183" s="6">
        <v>3.3333333333333301E-3</v>
      </c>
      <c r="V183" s="6">
        <v>0.33</v>
      </c>
      <c r="W183" s="6">
        <v>0</v>
      </c>
      <c r="X183" s="6">
        <v>0</v>
      </c>
      <c r="Y183" s="6">
        <v>0</v>
      </c>
      <c r="Z183" s="7">
        <v>0</v>
      </c>
      <c r="AA183" s="7"/>
      <c r="AB183" s="7"/>
      <c r="AC183" s="6">
        <v>6.6666666666666596E-2</v>
      </c>
      <c r="AD183" s="6">
        <v>2.6666666666666599E-2</v>
      </c>
      <c r="AE183" s="7">
        <v>0</v>
      </c>
      <c r="AF183" s="18">
        <v>0</v>
      </c>
      <c r="AG183" s="18">
        <v>0</v>
      </c>
      <c r="AH183" s="6">
        <v>0</v>
      </c>
      <c r="AI183" s="30"/>
      <c r="AJ183" s="30"/>
      <c r="AK183" s="17"/>
      <c r="AL183" s="17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S183" s="126" t="s">
        <v>59</v>
      </c>
      <c r="BT183" s="41">
        <f t="shared" si="153"/>
        <v>15.999999999999993</v>
      </c>
      <c r="BU183" s="41">
        <f t="shared" si="154"/>
        <v>0</v>
      </c>
      <c r="BV183" s="41">
        <f t="shared" si="155"/>
        <v>0</v>
      </c>
      <c r="BW183" s="41">
        <f t="shared" si="156"/>
        <v>0.66666666666666619</v>
      </c>
      <c r="BX183" s="41">
        <f t="shared" si="157"/>
        <v>70.000000000000028</v>
      </c>
      <c r="BY183" s="30">
        <v>0</v>
      </c>
      <c r="BZ183" s="30">
        <v>3.3333333333333215</v>
      </c>
      <c r="CA183" s="6">
        <v>10.000000000000004</v>
      </c>
      <c r="CB183" s="41">
        <f t="shared" si="158"/>
        <v>0</v>
      </c>
      <c r="CC183" s="6">
        <v>0</v>
      </c>
      <c r="CD183" s="6">
        <v>0</v>
      </c>
      <c r="CE183" s="6">
        <v>0</v>
      </c>
      <c r="CF183" s="41"/>
      <c r="CG183" s="41"/>
      <c r="CH183" s="41"/>
      <c r="CI183" s="41"/>
      <c r="CJ183" s="41"/>
      <c r="CK183" s="41"/>
      <c r="CL183" s="41"/>
      <c r="CM183" s="41"/>
      <c r="CN183" s="41"/>
      <c r="CO183" s="41"/>
      <c r="CP183" s="41"/>
    </row>
    <row r="184" spans="2:94" x14ac:dyDescent="0.25">
      <c r="B184" s="15" t="s">
        <v>62</v>
      </c>
      <c r="C184" s="18">
        <v>0</v>
      </c>
      <c r="D184" s="18">
        <v>0</v>
      </c>
      <c r="E184" s="6">
        <v>0</v>
      </c>
      <c r="F184" s="18">
        <v>0.01</v>
      </c>
      <c r="G184" s="18">
        <v>2.33333333333333E-2</v>
      </c>
      <c r="H184" s="6">
        <v>3.6666666666666597E-2</v>
      </c>
      <c r="I184" s="18">
        <v>0.06</v>
      </c>
      <c r="J184" s="18">
        <v>0</v>
      </c>
      <c r="K184" s="6">
        <v>0</v>
      </c>
      <c r="L184" s="6">
        <v>3.3333333333333301E-3</v>
      </c>
      <c r="M184" s="6">
        <v>6.6666666666666602E-3</v>
      </c>
      <c r="N184" s="6">
        <v>0</v>
      </c>
      <c r="O184" s="6">
        <v>0</v>
      </c>
      <c r="P184" s="6">
        <v>0.02</v>
      </c>
      <c r="Q184" s="6">
        <v>0.01</v>
      </c>
      <c r="R184" s="6">
        <v>1.6666666666666601E-2</v>
      </c>
      <c r="S184" s="6">
        <v>0.03</v>
      </c>
      <c r="T184" s="6">
        <v>3.3333333333333301E-3</v>
      </c>
      <c r="U184" s="6">
        <v>3.3333333333333301E-3</v>
      </c>
      <c r="V184" s="6">
        <v>0.2</v>
      </c>
      <c r="W184" s="6">
        <v>0</v>
      </c>
      <c r="X184" s="6">
        <v>0</v>
      </c>
      <c r="Y184" s="6">
        <v>0</v>
      </c>
      <c r="Z184" s="7">
        <v>0</v>
      </c>
      <c r="AA184" s="7"/>
      <c r="AB184" s="7"/>
      <c r="AC184" s="6">
        <v>0.06</v>
      </c>
      <c r="AD184" s="6">
        <v>6.6666666666666602E-3</v>
      </c>
      <c r="AE184" s="7">
        <v>0</v>
      </c>
      <c r="AF184" s="18">
        <v>1.6666666666666601E-2</v>
      </c>
      <c r="AG184" s="18">
        <v>0</v>
      </c>
      <c r="AH184" s="6">
        <v>0</v>
      </c>
      <c r="AI184" s="30"/>
      <c r="AJ184" s="30"/>
      <c r="AK184" s="17"/>
      <c r="AL184" s="17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  <c r="BB184" s="53"/>
      <c r="BC184" s="53"/>
      <c r="BD184" s="53"/>
      <c r="BE184" s="53"/>
      <c r="BF184" s="53"/>
      <c r="BG184" s="53"/>
      <c r="BS184" s="126" t="s">
        <v>60</v>
      </c>
      <c r="BT184" s="41">
        <f t="shared" si="153"/>
        <v>36.318407960198989</v>
      </c>
      <c r="BU184" s="41">
        <f t="shared" si="154"/>
        <v>0</v>
      </c>
      <c r="BV184" s="41">
        <f t="shared" si="155"/>
        <v>1.4925373134328359</v>
      </c>
      <c r="BW184" s="41">
        <f t="shared" si="156"/>
        <v>0</v>
      </c>
      <c r="BX184" s="41">
        <f t="shared" si="157"/>
        <v>56.716417910447767</v>
      </c>
      <c r="BY184" s="30">
        <v>0</v>
      </c>
      <c r="BZ184" s="30">
        <v>1.4925373134328359</v>
      </c>
      <c r="CA184" s="6">
        <v>2.9850746268656718</v>
      </c>
      <c r="CB184" s="41">
        <f t="shared" si="158"/>
        <v>0</v>
      </c>
      <c r="CC184" s="6">
        <v>0.99502487562188957</v>
      </c>
      <c r="CD184" s="6">
        <v>0</v>
      </c>
      <c r="CE184" s="6">
        <v>0</v>
      </c>
      <c r="CF184" s="41"/>
      <c r="CG184" s="41"/>
      <c r="CH184" s="41"/>
      <c r="CI184" s="41"/>
      <c r="CJ184" s="41"/>
      <c r="CK184" s="41"/>
      <c r="CL184" s="41"/>
      <c r="CM184" s="41"/>
      <c r="CN184" s="41"/>
      <c r="CO184" s="41"/>
      <c r="CP184" s="41"/>
    </row>
    <row r="185" spans="2:94" x14ac:dyDescent="0.25">
      <c r="B185" s="2" t="s">
        <v>63</v>
      </c>
      <c r="C185" s="18">
        <v>0</v>
      </c>
      <c r="D185" s="18">
        <v>0</v>
      </c>
      <c r="E185" s="6">
        <v>0</v>
      </c>
      <c r="F185" s="18">
        <v>1.6666666666666601E-2</v>
      </c>
      <c r="G185" s="18">
        <v>0</v>
      </c>
      <c r="H185" s="6">
        <v>3.3333333333333301E-3</v>
      </c>
      <c r="I185" s="18">
        <v>6.3333333333333297E-2</v>
      </c>
      <c r="J185" s="18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5.3333333333333302E-2</v>
      </c>
      <c r="Q185" s="6">
        <v>1.6666666666666601E-2</v>
      </c>
      <c r="R185" s="6">
        <v>3.3333333333333298E-2</v>
      </c>
      <c r="S185" s="6">
        <v>0</v>
      </c>
      <c r="T185" s="6">
        <v>3.3333333333333301E-3</v>
      </c>
      <c r="U185" s="6">
        <v>3.3333333333333301E-3</v>
      </c>
      <c r="V185" s="6">
        <v>0.22666666666666599</v>
      </c>
      <c r="W185" s="6">
        <v>0</v>
      </c>
      <c r="X185" s="6">
        <v>0</v>
      </c>
      <c r="Y185" s="6">
        <v>0</v>
      </c>
      <c r="Z185" s="7">
        <v>0</v>
      </c>
      <c r="AA185" s="7"/>
      <c r="AB185" s="7"/>
      <c r="AC185" s="6">
        <v>0.13</v>
      </c>
      <c r="AD185" s="6">
        <v>1.6666666666666601E-2</v>
      </c>
      <c r="AE185" s="7">
        <v>0</v>
      </c>
      <c r="AF185" s="18">
        <v>0</v>
      </c>
      <c r="AG185" s="18">
        <v>0</v>
      </c>
      <c r="AH185" s="6">
        <v>0</v>
      </c>
      <c r="AI185" s="30"/>
      <c r="AJ185" s="30"/>
      <c r="AK185" s="17"/>
      <c r="AL185" s="17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  <c r="AZ185" s="53"/>
      <c r="BA185" s="53"/>
      <c r="BB185" s="53"/>
      <c r="BC185" s="53"/>
      <c r="BD185" s="53"/>
      <c r="BE185" s="53"/>
      <c r="BF185" s="53"/>
      <c r="BG185" s="53"/>
      <c r="BS185" s="125" t="s">
        <v>61</v>
      </c>
      <c r="BT185" s="41">
        <f t="shared" si="153"/>
        <v>6.547619047619043</v>
      </c>
      <c r="BU185" s="41">
        <f t="shared" si="154"/>
        <v>0.59523809523809479</v>
      </c>
      <c r="BV185" s="41">
        <f t="shared" si="155"/>
        <v>0.59523809523809479</v>
      </c>
      <c r="BW185" s="41">
        <f t="shared" si="156"/>
        <v>16.071428571428562</v>
      </c>
      <c r="BX185" s="41">
        <f t="shared" si="157"/>
        <v>59.52380952380954</v>
      </c>
      <c r="BY185" s="30">
        <v>0</v>
      </c>
      <c r="BZ185" s="30">
        <v>11.904761904761896</v>
      </c>
      <c r="CA185" s="6">
        <v>4.7619047619047512</v>
      </c>
      <c r="CB185" s="41">
        <f t="shared" si="158"/>
        <v>0</v>
      </c>
      <c r="CC185" s="6">
        <v>0</v>
      </c>
      <c r="CD185" s="6">
        <v>0</v>
      </c>
      <c r="CE185" s="6">
        <v>0</v>
      </c>
      <c r="CF185" s="41"/>
      <c r="CG185" s="41"/>
      <c r="CH185" s="41"/>
      <c r="CI185" s="41"/>
      <c r="CJ185" s="41"/>
      <c r="CK185" s="41"/>
      <c r="CL185" s="41"/>
      <c r="CM185" s="41"/>
      <c r="CN185" s="41"/>
      <c r="CO185" s="41"/>
      <c r="CP185" s="41"/>
    </row>
    <row r="186" spans="2:94" x14ac:dyDescent="0.25">
      <c r="B186" s="15" t="s">
        <v>64</v>
      </c>
      <c r="C186" s="18">
        <v>0</v>
      </c>
      <c r="D186" s="18">
        <v>0</v>
      </c>
      <c r="E186" s="6">
        <v>0</v>
      </c>
      <c r="F186" s="18">
        <v>3.3333333333333301E-3</v>
      </c>
      <c r="G186" s="18">
        <v>0</v>
      </c>
      <c r="H186" s="6">
        <v>0.01</v>
      </c>
      <c r="I186" s="18">
        <v>0.19666666666666599</v>
      </c>
      <c r="J186" s="18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1.6666666666666601E-2</v>
      </c>
      <c r="Q186" s="6">
        <v>6.6666666666666602E-3</v>
      </c>
      <c r="R186" s="6">
        <v>3.3333333333333298E-2</v>
      </c>
      <c r="S186" s="6">
        <v>1.6666666666666601E-2</v>
      </c>
      <c r="T186" s="6">
        <v>6.6666666666666602E-3</v>
      </c>
      <c r="U186" s="6">
        <v>3.3333333333333301E-3</v>
      </c>
      <c r="V186" s="6">
        <v>0.10666666666666599</v>
      </c>
      <c r="W186" s="6">
        <v>0</v>
      </c>
      <c r="X186" s="6">
        <v>0</v>
      </c>
      <c r="Y186" s="6">
        <v>0</v>
      </c>
      <c r="Z186" s="7">
        <v>0</v>
      </c>
      <c r="AA186" s="7"/>
      <c r="AB186" s="7"/>
      <c r="AC186" s="6">
        <v>4.33333333333333E-2</v>
      </c>
      <c r="AD186" s="6">
        <v>3.3333333333333301E-3</v>
      </c>
      <c r="AE186" s="7">
        <v>0</v>
      </c>
      <c r="AF186" s="18">
        <v>3.3333333333333301E-3</v>
      </c>
      <c r="AG186" s="18">
        <v>0</v>
      </c>
      <c r="AH186" s="6">
        <v>0</v>
      </c>
      <c r="AI186" s="30"/>
      <c r="AJ186" s="30"/>
      <c r="AK186" s="17"/>
      <c r="AL186" s="17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  <c r="BA186" s="53"/>
      <c r="BB186" s="53"/>
      <c r="BC186" s="53"/>
      <c r="BD186" s="53"/>
      <c r="BE186" s="53"/>
      <c r="BF186" s="53"/>
      <c r="BG186" s="53"/>
      <c r="BS186" s="126" t="s">
        <v>62</v>
      </c>
      <c r="BT186" s="41">
        <f t="shared" si="153"/>
        <v>25.657894736842099</v>
      </c>
      <c r="BU186" s="41">
        <f t="shared" si="154"/>
        <v>1.973684210526315</v>
      </c>
      <c r="BV186" s="41">
        <f t="shared" si="155"/>
        <v>5.9210526315789505</v>
      </c>
      <c r="BW186" s="41">
        <f t="shared" si="156"/>
        <v>9.8684210526315699</v>
      </c>
      <c r="BX186" s="41">
        <f t="shared" si="157"/>
        <v>40.131578947368439</v>
      </c>
      <c r="BY186" s="30">
        <v>0</v>
      </c>
      <c r="BZ186" s="30">
        <v>11.842105263157901</v>
      </c>
      <c r="CA186" s="6">
        <v>1.31578947368421</v>
      </c>
      <c r="CB186" s="41">
        <f t="shared" si="158"/>
        <v>0</v>
      </c>
      <c r="CC186" s="6">
        <v>3.289473684210515</v>
      </c>
      <c r="CD186" s="6">
        <v>0</v>
      </c>
      <c r="CE186" s="6">
        <v>0</v>
      </c>
      <c r="CF186" s="41"/>
      <c r="CG186" s="41"/>
      <c r="CH186" s="41"/>
      <c r="CI186" s="41"/>
      <c r="CJ186" s="41"/>
      <c r="CK186" s="41"/>
      <c r="CL186" s="41"/>
      <c r="CM186" s="41"/>
      <c r="CN186" s="41"/>
      <c r="CO186" s="41"/>
      <c r="CP186" s="41"/>
    </row>
    <row r="187" spans="2:94" x14ac:dyDescent="0.25">
      <c r="B187" s="15" t="s">
        <v>65</v>
      </c>
      <c r="C187" s="18">
        <v>0</v>
      </c>
      <c r="D187" s="18">
        <v>0</v>
      </c>
      <c r="E187" s="6">
        <v>0</v>
      </c>
      <c r="F187" s="18">
        <v>0.02</v>
      </c>
      <c r="G187" s="18">
        <v>6.6666666666666602E-3</v>
      </c>
      <c r="H187" s="6">
        <v>0.01</v>
      </c>
      <c r="I187" s="18">
        <v>5.6666666666666601E-2</v>
      </c>
      <c r="J187" s="18">
        <v>0</v>
      </c>
      <c r="K187" s="6">
        <v>3.3333333333333301E-3</v>
      </c>
      <c r="L187" s="6">
        <v>0</v>
      </c>
      <c r="M187" s="6">
        <v>0</v>
      </c>
      <c r="N187" s="6">
        <v>0</v>
      </c>
      <c r="O187" s="6">
        <v>0</v>
      </c>
      <c r="P187" s="6">
        <v>3.3333333333333298E-2</v>
      </c>
      <c r="Q187" s="6">
        <v>0</v>
      </c>
      <c r="R187" s="6">
        <v>0.02</v>
      </c>
      <c r="S187" s="6">
        <v>1.3333333333333299E-2</v>
      </c>
      <c r="T187" s="6">
        <v>1.6666666666666601E-2</v>
      </c>
      <c r="U187" s="6">
        <v>2.33333333333333E-2</v>
      </c>
      <c r="V187" s="6">
        <v>0.163333333333333</v>
      </c>
      <c r="W187" s="6">
        <v>0</v>
      </c>
      <c r="X187" s="6">
        <v>0</v>
      </c>
      <c r="Y187" s="6">
        <v>0</v>
      </c>
      <c r="Z187" s="7">
        <v>0</v>
      </c>
      <c r="AA187" s="7"/>
      <c r="AB187" s="7"/>
      <c r="AC187" s="6">
        <v>5.3333333333333302E-2</v>
      </c>
      <c r="AD187" s="6">
        <v>0</v>
      </c>
      <c r="AE187" s="7">
        <v>0</v>
      </c>
      <c r="AF187" s="18">
        <v>2.33333333333333E-2</v>
      </c>
      <c r="AG187" s="18">
        <v>0</v>
      </c>
      <c r="AH187" s="6">
        <v>0</v>
      </c>
      <c r="AI187" s="30"/>
      <c r="AJ187" s="30"/>
      <c r="AK187" s="17"/>
      <c r="AL187" s="17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S187" s="125" t="s">
        <v>63</v>
      </c>
      <c r="BT187" s="41">
        <f t="shared" si="153"/>
        <v>14.705882352941181</v>
      </c>
      <c r="BU187" s="41">
        <f t="shared" si="154"/>
        <v>0</v>
      </c>
      <c r="BV187" s="41">
        <f t="shared" si="155"/>
        <v>12.352941176470591</v>
      </c>
      <c r="BW187" s="41">
        <f t="shared" si="156"/>
        <v>6.4705882352941213</v>
      </c>
      <c r="BX187" s="41">
        <f t="shared" si="157"/>
        <v>40.588235294117588</v>
      </c>
      <c r="BY187" s="30">
        <v>0</v>
      </c>
      <c r="BZ187" s="30">
        <v>22.941176470588271</v>
      </c>
      <c r="CA187" s="6">
        <v>2.9411764705882284</v>
      </c>
      <c r="CB187" s="41">
        <f t="shared" si="158"/>
        <v>0</v>
      </c>
      <c r="CC187" s="6">
        <v>0</v>
      </c>
      <c r="CD187" s="6">
        <v>0</v>
      </c>
      <c r="CE187" s="6">
        <v>0</v>
      </c>
      <c r="CF187" s="41"/>
      <c r="CG187" s="41"/>
      <c r="CH187" s="41"/>
      <c r="CI187" s="41"/>
      <c r="CJ187" s="41"/>
      <c r="CK187" s="41"/>
      <c r="CL187" s="41"/>
      <c r="CM187" s="41"/>
      <c r="CN187" s="41"/>
      <c r="CO187" s="41"/>
      <c r="CP187" s="41"/>
    </row>
    <row r="188" spans="2:94" x14ac:dyDescent="0.25">
      <c r="B188" s="15" t="s">
        <v>66</v>
      </c>
      <c r="C188" s="18">
        <v>0</v>
      </c>
      <c r="D188" s="18">
        <v>0</v>
      </c>
      <c r="E188" s="6">
        <v>0</v>
      </c>
      <c r="F188" s="18">
        <v>0</v>
      </c>
      <c r="G188" s="21">
        <v>0</v>
      </c>
      <c r="H188" s="6">
        <v>0</v>
      </c>
      <c r="I188" s="18">
        <v>0</v>
      </c>
      <c r="J188" s="18">
        <v>0</v>
      </c>
      <c r="K188" s="6">
        <v>3.3333333333333301E-3</v>
      </c>
      <c r="L188" s="6">
        <v>0</v>
      </c>
      <c r="M188" s="6">
        <v>6.6666666666666602E-3</v>
      </c>
      <c r="N188" s="6">
        <v>0</v>
      </c>
      <c r="O188" s="6">
        <v>0</v>
      </c>
      <c r="P188" s="6">
        <v>1.3333333333333299E-2</v>
      </c>
      <c r="Q188" s="6">
        <v>0</v>
      </c>
      <c r="R188" s="6">
        <v>1.3333333333333299E-2</v>
      </c>
      <c r="S188" s="6">
        <v>0.03</v>
      </c>
      <c r="T188" s="6">
        <v>3.3333333333333301E-3</v>
      </c>
      <c r="U188" s="6">
        <v>0</v>
      </c>
      <c r="V188" s="6">
        <v>0.163333333333333</v>
      </c>
      <c r="W188" s="6">
        <v>0.36</v>
      </c>
      <c r="X188" s="6">
        <v>0</v>
      </c>
      <c r="Y188" s="6">
        <v>0</v>
      </c>
      <c r="Z188" s="7">
        <v>0</v>
      </c>
      <c r="AA188" s="7"/>
      <c r="AB188" s="7"/>
      <c r="AC188" s="6">
        <v>3.3333333333333301E-3</v>
      </c>
      <c r="AD188" s="6">
        <v>0</v>
      </c>
      <c r="AE188" s="7">
        <v>0</v>
      </c>
      <c r="AF188" s="18">
        <v>0</v>
      </c>
      <c r="AG188" s="18">
        <v>0</v>
      </c>
      <c r="AH188" s="6">
        <v>0</v>
      </c>
      <c r="AI188" s="30"/>
      <c r="AJ188" s="30"/>
      <c r="AK188" s="17"/>
      <c r="AL188" s="17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  <c r="AZ188" s="53"/>
      <c r="BA188" s="53"/>
      <c r="BB188" s="53"/>
      <c r="BC188" s="53"/>
      <c r="BD188" s="53"/>
      <c r="BE188" s="53"/>
      <c r="BF188" s="53"/>
      <c r="BG188" s="53"/>
      <c r="BS188" s="125" t="s">
        <v>64</v>
      </c>
      <c r="BT188" s="41">
        <f t="shared" si="153"/>
        <v>46.666666666666686</v>
      </c>
      <c r="BU188" s="41">
        <f t="shared" si="154"/>
        <v>0</v>
      </c>
      <c r="BV188" s="41">
        <f t="shared" si="155"/>
        <v>5.1851851851851869</v>
      </c>
      <c r="BW188" s="41">
        <f t="shared" si="156"/>
        <v>12.592592592592611</v>
      </c>
      <c r="BX188" s="41">
        <f t="shared" si="157"/>
        <v>24.444444444444379</v>
      </c>
      <c r="BY188" s="30">
        <v>0</v>
      </c>
      <c r="BZ188" s="30">
        <v>9.6296296296296564</v>
      </c>
      <c r="CA188" s="6">
        <v>0.74074074074074248</v>
      </c>
      <c r="CB188" s="41">
        <f t="shared" si="158"/>
        <v>0</v>
      </c>
      <c r="CC188" s="6">
        <v>0.74074074074074248</v>
      </c>
      <c r="CD188" s="6">
        <v>0</v>
      </c>
      <c r="CE188" s="6">
        <v>0</v>
      </c>
      <c r="CF188" s="41"/>
      <c r="CG188" s="41"/>
      <c r="CH188" s="41"/>
      <c r="CI188" s="41"/>
      <c r="CJ188" s="41"/>
      <c r="CK188" s="41"/>
      <c r="CL188" s="41"/>
      <c r="CM188" s="41"/>
      <c r="CN188" s="41"/>
      <c r="CO188" s="41"/>
      <c r="CP188" s="41"/>
    </row>
    <row r="189" spans="2:94" x14ac:dyDescent="0.25">
      <c r="B189" s="2" t="s">
        <v>67</v>
      </c>
      <c r="C189" s="19">
        <v>0</v>
      </c>
      <c r="D189" s="19">
        <v>0</v>
      </c>
      <c r="E189" s="3">
        <v>0</v>
      </c>
      <c r="F189" s="19">
        <v>0</v>
      </c>
      <c r="G189" s="19">
        <v>0</v>
      </c>
      <c r="H189" s="3">
        <v>0</v>
      </c>
      <c r="I189" s="19">
        <v>0</v>
      </c>
      <c r="J189" s="19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0.03</v>
      </c>
      <c r="W189" s="3">
        <v>0.89666666666666595</v>
      </c>
      <c r="X189" s="3">
        <v>0</v>
      </c>
      <c r="Y189" s="3">
        <v>0</v>
      </c>
      <c r="Z189" s="4">
        <v>0</v>
      </c>
      <c r="AA189" s="4"/>
      <c r="AB189" s="4"/>
      <c r="AC189" s="3">
        <v>0</v>
      </c>
      <c r="AD189" s="3">
        <v>0</v>
      </c>
      <c r="AE189" s="4">
        <v>0</v>
      </c>
      <c r="AF189" s="19">
        <v>0</v>
      </c>
      <c r="AG189" s="19">
        <v>0</v>
      </c>
      <c r="AH189" s="3">
        <v>0</v>
      </c>
      <c r="AI189" s="8"/>
      <c r="AJ189" s="8"/>
      <c r="AK189" s="17"/>
      <c r="AL189" s="17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  <c r="BA189" s="53"/>
      <c r="BB189" s="53"/>
      <c r="BC189" s="53"/>
      <c r="BD189" s="53"/>
      <c r="BE189" s="53"/>
      <c r="BF189" s="53"/>
      <c r="BG189" s="53"/>
      <c r="BS189" s="126" t="s">
        <v>65</v>
      </c>
      <c r="BT189" s="41">
        <f t="shared" si="153"/>
        <v>21.052631578947384</v>
      </c>
      <c r="BU189" s="41">
        <f t="shared" si="154"/>
        <v>0.75187969924812059</v>
      </c>
      <c r="BV189" s="41">
        <f t="shared" si="155"/>
        <v>7.5187969924812066</v>
      </c>
      <c r="BW189" s="41">
        <f t="shared" si="156"/>
        <v>11.278195488721799</v>
      </c>
      <c r="BX189" s="41">
        <f t="shared" si="157"/>
        <v>42.105263157894719</v>
      </c>
      <c r="BY189" s="30">
        <v>0</v>
      </c>
      <c r="BZ189" s="30">
        <v>12.030075187969935</v>
      </c>
      <c r="CA189" s="6">
        <v>0</v>
      </c>
      <c r="CB189" s="41">
        <f t="shared" si="158"/>
        <v>0</v>
      </c>
      <c r="CC189" s="6">
        <v>5.2631578947368425</v>
      </c>
      <c r="CD189" s="6">
        <v>0</v>
      </c>
      <c r="CE189" s="6">
        <v>0</v>
      </c>
      <c r="CF189" s="41"/>
      <c r="CG189" s="41"/>
      <c r="CH189" s="41"/>
      <c r="CI189" s="41"/>
      <c r="CJ189" s="41"/>
      <c r="CK189" s="41"/>
      <c r="CL189" s="41"/>
      <c r="CM189" s="41"/>
      <c r="CN189" s="41"/>
      <c r="CO189" s="41"/>
      <c r="CP189" s="41"/>
    </row>
    <row r="190" spans="2:94" x14ac:dyDescent="0.25">
      <c r="B190" s="15" t="s">
        <v>68</v>
      </c>
      <c r="C190" s="18">
        <v>0</v>
      </c>
      <c r="D190" s="18">
        <v>0</v>
      </c>
      <c r="E190" s="6">
        <v>0</v>
      </c>
      <c r="F190" s="18">
        <v>0</v>
      </c>
      <c r="G190" s="18">
        <v>0</v>
      </c>
      <c r="H190" s="6">
        <v>0</v>
      </c>
      <c r="I190" s="18">
        <v>6.6666666666666602E-3</v>
      </c>
      <c r="J190" s="18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3.3333333333333301E-3</v>
      </c>
      <c r="T190" s="6">
        <v>6.6666666666666602E-3</v>
      </c>
      <c r="U190" s="6">
        <v>0</v>
      </c>
      <c r="V190" s="6">
        <v>0.293333333333333</v>
      </c>
      <c r="W190" s="6">
        <v>0.10666666666666599</v>
      </c>
      <c r="X190" s="6">
        <v>0</v>
      </c>
      <c r="Y190" s="6">
        <v>0</v>
      </c>
      <c r="Z190" s="7">
        <v>0</v>
      </c>
      <c r="AA190" s="7"/>
      <c r="AB190" s="7"/>
      <c r="AC190" s="6">
        <v>3.3333333333333301E-3</v>
      </c>
      <c r="AD190" s="6">
        <v>6.6666666666666602E-3</v>
      </c>
      <c r="AE190" s="7">
        <v>6.6666666666666602E-3</v>
      </c>
      <c r="AF190" s="21">
        <v>0</v>
      </c>
      <c r="AG190" s="18">
        <v>0</v>
      </c>
      <c r="AH190" s="6">
        <v>0</v>
      </c>
      <c r="AI190" s="30"/>
      <c r="AJ190" s="30"/>
      <c r="AK190" s="17"/>
      <c r="AL190" s="17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  <c r="BB190" s="53"/>
      <c r="BC190" s="53"/>
      <c r="BD190" s="53"/>
      <c r="BE190" s="53"/>
      <c r="BF190" s="53"/>
      <c r="BG190" s="53"/>
      <c r="BS190" s="55" t="s">
        <v>66</v>
      </c>
      <c r="BT190" s="41">
        <f t="shared" si="153"/>
        <v>0</v>
      </c>
      <c r="BU190" s="41">
        <f t="shared" si="154"/>
        <v>1.6759776536312845</v>
      </c>
      <c r="BV190" s="41">
        <f t="shared" si="155"/>
        <v>2.2346368715083758</v>
      </c>
      <c r="BW190" s="41">
        <f t="shared" si="156"/>
        <v>7.8212290502793289</v>
      </c>
      <c r="BX190" s="41">
        <f t="shared" si="157"/>
        <v>27.37430167597762</v>
      </c>
      <c r="BY190" s="30">
        <v>60.335195530726303</v>
      </c>
      <c r="BZ190" s="30">
        <v>0.55865921787709483</v>
      </c>
      <c r="CA190" s="6">
        <v>0</v>
      </c>
      <c r="CB190" s="41">
        <f t="shared" si="158"/>
        <v>0</v>
      </c>
      <c r="CC190" s="6">
        <v>0</v>
      </c>
      <c r="CD190" s="6">
        <v>0</v>
      </c>
      <c r="CE190" s="6">
        <v>0</v>
      </c>
      <c r="CF190" s="41"/>
      <c r="CG190" s="41"/>
      <c r="CH190" s="41"/>
      <c r="CI190" s="41"/>
      <c r="CJ190" s="41"/>
      <c r="CK190" s="41"/>
      <c r="CL190" s="41"/>
      <c r="CM190" s="41"/>
      <c r="CN190" s="41"/>
      <c r="CO190" s="41"/>
      <c r="CP190" s="41"/>
    </row>
    <row r="191" spans="2:94" x14ac:dyDescent="0.25">
      <c r="B191" s="15" t="s">
        <v>69</v>
      </c>
      <c r="C191" s="18">
        <v>0</v>
      </c>
      <c r="D191" s="18">
        <v>6.6666666666666602E-3</v>
      </c>
      <c r="E191" s="6">
        <v>0</v>
      </c>
      <c r="F191" s="18">
        <v>2.33333333333333E-2</v>
      </c>
      <c r="G191" s="18">
        <v>0.02</v>
      </c>
      <c r="H191" s="6">
        <v>0.02</v>
      </c>
      <c r="I191" s="18">
        <v>5.3333333333333302E-2</v>
      </c>
      <c r="J191" s="18">
        <v>1.6666666666666601E-2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0.01</v>
      </c>
      <c r="S191" s="6">
        <v>3.3333333333333301E-3</v>
      </c>
      <c r="T191" s="6">
        <v>0</v>
      </c>
      <c r="U191" s="6">
        <v>3.3333333333333301E-3</v>
      </c>
      <c r="V191" s="6">
        <v>0.193333333333333</v>
      </c>
      <c r="W191" s="6">
        <v>6.6666666666666596E-2</v>
      </c>
      <c r="X191" s="6">
        <v>0</v>
      </c>
      <c r="Y191" s="6">
        <v>0</v>
      </c>
      <c r="Z191" s="7">
        <v>0</v>
      </c>
      <c r="AA191" s="7"/>
      <c r="AB191" s="7"/>
      <c r="AC191" s="6">
        <v>5.6666666666666601E-2</v>
      </c>
      <c r="AD191" s="6">
        <v>1.6666666666666601E-2</v>
      </c>
      <c r="AE191" s="7">
        <v>3.3333333333333301E-3</v>
      </c>
      <c r="AF191" s="18">
        <v>0</v>
      </c>
      <c r="AG191" s="18">
        <v>0</v>
      </c>
      <c r="AH191" s="6">
        <v>0</v>
      </c>
      <c r="AI191" s="30"/>
      <c r="AJ191" s="30"/>
      <c r="AK191" s="17"/>
      <c r="AL191" s="17"/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  <c r="AZ191" s="53"/>
      <c r="BA191" s="53"/>
      <c r="BB191" s="53"/>
      <c r="BC191" s="53"/>
      <c r="BD191" s="53"/>
      <c r="BE191" s="53"/>
      <c r="BF191" s="53"/>
      <c r="BG191" s="53"/>
      <c r="BS191" s="55" t="s">
        <v>67</v>
      </c>
      <c r="BT191" s="41">
        <f t="shared" si="153"/>
        <v>0</v>
      </c>
      <c r="BU191" s="41">
        <f t="shared" si="154"/>
        <v>0</v>
      </c>
      <c r="BV191" s="41">
        <f t="shared" si="155"/>
        <v>0</v>
      </c>
      <c r="BW191" s="41">
        <f t="shared" si="156"/>
        <v>0</v>
      </c>
      <c r="BX191" s="41">
        <f t="shared" si="157"/>
        <v>3.2374100719424486</v>
      </c>
      <c r="BY191" s="30">
        <v>96.762589928057551</v>
      </c>
      <c r="BZ191" s="30">
        <v>0</v>
      </c>
      <c r="CA191" s="6">
        <v>0</v>
      </c>
      <c r="CB191" s="41">
        <f t="shared" si="158"/>
        <v>0</v>
      </c>
      <c r="CC191" s="6">
        <v>0</v>
      </c>
      <c r="CD191" s="6">
        <v>0</v>
      </c>
      <c r="CE191" s="6">
        <v>0</v>
      </c>
      <c r="CF191" s="41"/>
      <c r="CG191" s="41"/>
      <c r="CH191" s="41"/>
      <c r="CI191" s="41"/>
      <c r="CJ191" s="41"/>
      <c r="CK191" s="41"/>
      <c r="CL191" s="41"/>
      <c r="CM191" s="41"/>
      <c r="CN191" s="41"/>
      <c r="CO191" s="41"/>
      <c r="CP191" s="41"/>
    </row>
    <row r="192" spans="2:94" x14ac:dyDescent="0.25">
      <c r="B192" s="2" t="s">
        <v>70</v>
      </c>
      <c r="C192" s="19">
        <v>0</v>
      </c>
      <c r="D192" s="19">
        <v>0</v>
      </c>
      <c r="E192" s="3">
        <v>0</v>
      </c>
      <c r="F192" s="19">
        <v>0</v>
      </c>
      <c r="G192" s="19">
        <v>0</v>
      </c>
      <c r="H192" s="3">
        <v>0</v>
      </c>
      <c r="I192" s="19">
        <v>0</v>
      </c>
      <c r="J192" s="19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6.3333333333333297E-2</v>
      </c>
      <c r="W192" s="3">
        <v>0.836666666666666</v>
      </c>
      <c r="X192" s="3">
        <v>0</v>
      </c>
      <c r="Y192" s="3">
        <v>0</v>
      </c>
      <c r="Z192" s="4">
        <v>0</v>
      </c>
      <c r="AA192" s="4"/>
      <c r="AB192" s="4"/>
      <c r="AC192" s="3">
        <v>0</v>
      </c>
      <c r="AD192" s="3">
        <v>0</v>
      </c>
      <c r="AE192" s="4">
        <v>0</v>
      </c>
      <c r="AF192" s="19">
        <v>0</v>
      </c>
      <c r="AG192" s="19">
        <v>0</v>
      </c>
      <c r="AH192" s="3">
        <v>0</v>
      </c>
      <c r="AI192" s="8"/>
      <c r="AJ192" s="8"/>
      <c r="AK192" s="17"/>
      <c r="AL192" s="17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  <c r="BA192" s="53"/>
      <c r="BB192" s="53"/>
      <c r="BC192" s="53"/>
      <c r="BD192" s="53"/>
      <c r="BE192" s="53"/>
      <c r="BF192" s="53"/>
      <c r="BG192" s="53"/>
      <c r="BS192" s="125" t="s">
        <v>68</v>
      </c>
      <c r="BT192" s="41">
        <f t="shared" si="153"/>
        <v>1.5384615384615405</v>
      </c>
      <c r="BU192" s="41">
        <f t="shared" si="154"/>
        <v>0</v>
      </c>
      <c r="BV192" s="41">
        <f t="shared" si="155"/>
        <v>0</v>
      </c>
      <c r="BW192" s="41">
        <f t="shared" si="156"/>
        <v>2.307692307692311</v>
      </c>
      <c r="BX192" s="41">
        <f t="shared" si="157"/>
        <v>67.692307692307779</v>
      </c>
      <c r="BY192" s="30">
        <v>24.615384615384517</v>
      </c>
      <c r="BZ192" s="30">
        <v>0.76923076923077027</v>
      </c>
      <c r="CA192" s="6">
        <v>1.5384615384615405</v>
      </c>
      <c r="CB192" s="41">
        <f t="shared" si="158"/>
        <v>1.5384615384615405</v>
      </c>
      <c r="CC192" s="6">
        <v>0</v>
      </c>
      <c r="CD192" s="6">
        <v>0</v>
      </c>
      <c r="CE192" s="6">
        <v>0</v>
      </c>
      <c r="CF192" s="41"/>
      <c r="CG192" s="41"/>
      <c r="CH192" s="41"/>
      <c r="CI192" s="41"/>
      <c r="CJ192" s="41"/>
      <c r="CK192" s="41"/>
      <c r="CL192" s="41"/>
      <c r="CM192" s="41"/>
      <c r="CN192" s="41"/>
      <c r="CO192" s="41"/>
      <c r="CP192" s="41"/>
    </row>
    <row r="193" spans="2:94" x14ac:dyDescent="0.25">
      <c r="B193" s="15" t="s">
        <v>71</v>
      </c>
      <c r="C193" s="18">
        <v>0</v>
      </c>
      <c r="D193" s="18">
        <v>0</v>
      </c>
      <c r="E193" s="6">
        <v>0</v>
      </c>
      <c r="F193" s="18">
        <v>0</v>
      </c>
      <c r="G193" s="18">
        <v>0</v>
      </c>
      <c r="H193" s="6">
        <v>6.6666666666666602E-3</v>
      </c>
      <c r="I193" s="18">
        <v>4.6666666666666599E-2</v>
      </c>
      <c r="J193" s="18">
        <v>0</v>
      </c>
      <c r="K193" s="6">
        <v>3.3333333333333301E-3</v>
      </c>
      <c r="L193" s="6">
        <v>3.3333333333333301E-3</v>
      </c>
      <c r="M193" s="6">
        <v>3.3333333333333301E-3</v>
      </c>
      <c r="N193" s="6">
        <v>0</v>
      </c>
      <c r="O193" s="6">
        <v>0</v>
      </c>
      <c r="P193" s="6">
        <v>6.6666666666666602E-3</v>
      </c>
      <c r="Q193" s="6">
        <v>0</v>
      </c>
      <c r="R193" s="6">
        <v>0</v>
      </c>
      <c r="S193" s="6">
        <v>0.01</v>
      </c>
      <c r="T193" s="6">
        <v>0</v>
      </c>
      <c r="U193" s="6">
        <v>0</v>
      </c>
      <c r="V193" s="6">
        <v>0.163333333333333</v>
      </c>
      <c r="W193" s="6">
        <v>7.0000000000000007E-2</v>
      </c>
      <c r="X193" s="6">
        <v>0</v>
      </c>
      <c r="Y193" s="6">
        <v>0</v>
      </c>
      <c r="Z193" s="7">
        <v>0</v>
      </c>
      <c r="AA193" s="7"/>
      <c r="AB193" s="7"/>
      <c r="AC193" s="6">
        <v>0</v>
      </c>
      <c r="AD193" s="6">
        <v>0</v>
      </c>
      <c r="AE193" s="7">
        <v>0</v>
      </c>
      <c r="AF193" s="18">
        <v>0</v>
      </c>
      <c r="AG193" s="18">
        <v>0</v>
      </c>
      <c r="AH193" s="6">
        <v>0</v>
      </c>
      <c r="AI193" s="30"/>
      <c r="AJ193" s="30"/>
      <c r="AK193" s="17"/>
      <c r="AL193" s="17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  <c r="BE193" s="53"/>
      <c r="BF193" s="53"/>
      <c r="BG193" s="53"/>
      <c r="BS193" s="126" t="s">
        <v>69</v>
      </c>
      <c r="BT193" s="41">
        <f t="shared" si="153"/>
        <v>28.37837837837839</v>
      </c>
      <c r="BU193" s="41">
        <f t="shared" si="154"/>
        <v>0</v>
      </c>
      <c r="BV193" s="41">
        <f t="shared" si="155"/>
        <v>0</v>
      </c>
      <c r="BW193" s="41">
        <f t="shared" si="156"/>
        <v>2.7027027027027057</v>
      </c>
      <c r="BX193" s="41">
        <f t="shared" si="157"/>
        <v>39.864864864864849</v>
      </c>
      <c r="BY193" s="30">
        <v>13.513513513513518</v>
      </c>
      <c r="BZ193" s="30">
        <v>11.486486486486488</v>
      </c>
      <c r="CA193" s="6">
        <v>3.3783783783783696</v>
      </c>
      <c r="CB193" s="41">
        <f t="shared" si="158"/>
        <v>0.67567567567567588</v>
      </c>
      <c r="CC193" s="6">
        <v>0</v>
      </c>
      <c r="CD193" s="6">
        <v>0</v>
      </c>
      <c r="CE193" s="6">
        <v>0</v>
      </c>
      <c r="CF193" s="41"/>
      <c r="CG193" s="41"/>
      <c r="CH193" s="41"/>
      <c r="CI193" s="41"/>
      <c r="CJ193" s="41"/>
      <c r="CK193" s="41"/>
      <c r="CL193" s="41"/>
      <c r="CM193" s="41"/>
      <c r="CN193" s="41"/>
      <c r="CO193" s="41"/>
      <c r="CP193" s="41"/>
    </row>
    <row r="194" spans="2:94" x14ac:dyDescent="0.25">
      <c r="B194" s="2" t="s">
        <v>72</v>
      </c>
      <c r="C194" s="18">
        <v>0</v>
      </c>
      <c r="D194" s="18">
        <v>3.3333333333333301E-3</v>
      </c>
      <c r="E194" s="6">
        <v>0</v>
      </c>
      <c r="F194" s="18">
        <v>0</v>
      </c>
      <c r="G194" s="18">
        <v>6.6666666666666602E-3</v>
      </c>
      <c r="H194" s="6">
        <v>6.6666666666666602E-3</v>
      </c>
      <c r="I194" s="18">
        <v>0.02</v>
      </c>
      <c r="J194" s="18">
        <v>2.33333333333333E-2</v>
      </c>
      <c r="K194" s="6">
        <v>0</v>
      </c>
      <c r="L194" s="6">
        <v>0</v>
      </c>
      <c r="M194" s="6">
        <v>3.3333333333333301E-3</v>
      </c>
      <c r="N194" s="6">
        <v>6.6666666666666602E-3</v>
      </c>
      <c r="O194" s="6">
        <v>0</v>
      </c>
      <c r="P194" s="6">
        <v>0.01</v>
      </c>
      <c r="Q194" s="6">
        <v>3.3333333333333301E-3</v>
      </c>
      <c r="R194" s="6">
        <v>1.3333333333333299E-2</v>
      </c>
      <c r="S194" s="6">
        <v>2.33333333333333E-2</v>
      </c>
      <c r="T194" s="6">
        <v>0</v>
      </c>
      <c r="U194" s="6">
        <v>6.6666666666666602E-3</v>
      </c>
      <c r="V194" s="6">
        <v>0.116666666666666</v>
      </c>
      <c r="W194" s="6">
        <v>6.3333333333333297E-2</v>
      </c>
      <c r="X194" s="6">
        <v>0</v>
      </c>
      <c r="Y194" s="6">
        <v>3.3333333333333301E-3</v>
      </c>
      <c r="Z194" s="7">
        <v>0</v>
      </c>
      <c r="AA194" s="7"/>
      <c r="AB194" s="7"/>
      <c r="AC194" s="6">
        <v>6.6666666666666602E-3</v>
      </c>
      <c r="AD194" s="6">
        <v>6.6666666666666602E-3</v>
      </c>
      <c r="AE194" s="7">
        <v>0</v>
      </c>
      <c r="AF194" s="18">
        <v>0</v>
      </c>
      <c r="AG194" s="18">
        <v>0</v>
      </c>
      <c r="AH194" s="6">
        <v>0</v>
      </c>
      <c r="AI194" s="30"/>
      <c r="AJ194" s="30"/>
      <c r="AK194" s="17"/>
      <c r="AL194" s="17"/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  <c r="AZ194" s="53"/>
      <c r="BA194" s="53"/>
      <c r="BB194" s="53"/>
      <c r="BC194" s="53"/>
      <c r="BD194" s="53"/>
      <c r="BE194" s="53"/>
      <c r="BF194" s="53"/>
      <c r="BG194" s="53"/>
      <c r="BS194" s="55" t="s">
        <v>70</v>
      </c>
      <c r="BT194" s="41">
        <f t="shared" si="153"/>
        <v>0</v>
      </c>
      <c r="BU194" s="41">
        <f t="shared" si="154"/>
        <v>0</v>
      </c>
      <c r="BV194" s="41">
        <f t="shared" si="155"/>
        <v>0</v>
      </c>
      <c r="BW194" s="41">
        <f t="shared" si="156"/>
        <v>0</v>
      </c>
      <c r="BX194" s="41">
        <f t="shared" si="157"/>
        <v>7.037037037037039</v>
      </c>
      <c r="BY194" s="30">
        <v>92.962962962962962</v>
      </c>
      <c r="BZ194" s="30">
        <v>0</v>
      </c>
      <c r="CA194" s="6">
        <v>0</v>
      </c>
      <c r="CB194" s="41">
        <f t="shared" si="158"/>
        <v>0</v>
      </c>
      <c r="CC194" s="6">
        <v>0</v>
      </c>
      <c r="CD194" s="6">
        <v>0</v>
      </c>
      <c r="CE194" s="6">
        <v>0</v>
      </c>
      <c r="CF194" s="41"/>
      <c r="CG194" s="41"/>
      <c r="CH194" s="41"/>
      <c r="CI194" s="41"/>
      <c r="CJ194" s="41"/>
      <c r="CK194" s="41"/>
      <c r="CL194" s="41"/>
      <c r="CM194" s="41"/>
      <c r="CN194" s="41"/>
      <c r="CO194" s="41"/>
      <c r="CP194" s="41"/>
    </row>
    <row r="195" spans="2:94" x14ac:dyDescent="0.25">
      <c r="B195" s="2" t="s">
        <v>73</v>
      </c>
      <c r="C195" s="18">
        <v>0</v>
      </c>
      <c r="D195" s="18">
        <v>0</v>
      </c>
      <c r="E195" s="6">
        <v>0</v>
      </c>
      <c r="F195" s="18">
        <v>0</v>
      </c>
      <c r="G195" s="18">
        <v>0</v>
      </c>
      <c r="H195" s="6">
        <v>0</v>
      </c>
      <c r="I195" s="18">
        <v>0</v>
      </c>
      <c r="J195" s="18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6.6666666666666602E-3</v>
      </c>
      <c r="Q195" s="6">
        <v>3.3333333333333301E-3</v>
      </c>
      <c r="R195" s="6">
        <v>3.3333333333333301E-3</v>
      </c>
      <c r="S195" s="6">
        <v>3.3333333333333301E-3</v>
      </c>
      <c r="T195" s="6">
        <v>3.3333333333333301E-3</v>
      </c>
      <c r="U195" s="6">
        <v>3.3333333333333301E-3</v>
      </c>
      <c r="V195" s="6">
        <v>2.33333333333333E-2</v>
      </c>
      <c r="W195" s="6">
        <v>0.79666666666666597</v>
      </c>
      <c r="X195" s="6">
        <v>0</v>
      </c>
      <c r="Y195" s="6">
        <v>0</v>
      </c>
      <c r="Z195" s="7">
        <v>0</v>
      </c>
      <c r="AA195" s="7"/>
      <c r="AB195" s="7"/>
      <c r="AC195" s="6">
        <v>6.6666666666666602E-3</v>
      </c>
      <c r="AD195" s="6">
        <v>0</v>
      </c>
      <c r="AE195" s="7">
        <v>0</v>
      </c>
      <c r="AF195" s="18">
        <v>0</v>
      </c>
      <c r="AG195" s="18">
        <v>0</v>
      </c>
      <c r="AH195" s="6">
        <v>0</v>
      </c>
      <c r="AI195" s="30"/>
      <c r="AJ195" s="30"/>
      <c r="AK195" s="17"/>
      <c r="AL195" s="17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  <c r="BB195" s="53"/>
      <c r="BC195" s="53"/>
      <c r="BD195" s="53"/>
      <c r="BE195" s="53"/>
      <c r="BF195" s="53"/>
      <c r="BG195" s="53"/>
      <c r="BS195" s="125" t="s">
        <v>71</v>
      </c>
      <c r="BT195" s="41">
        <f t="shared" si="153"/>
        <v>17.021276595744681</v>
      </c>
      <c r="BU195" s="41">
        <f t="shared" si="154"/>
        <v>3.1914893617021289</v>
      </c>
      <c r="BV195" s="41">
        <f t="shared" si="155"/>
        <v>2.127659574468086</v>
      </c>
      <c r="BW195" s="41">
        <f t="shared" si="156"/>
        <v>3.191489361702132</v>
      </c>
      <c r="BX195" s="41">
        <f t="shared" si="157"/>
        <v>52.127659574468048</v>
      </c>
      <c r="BY195" s="30">
        <v>22.340425531914928</v>
      </c>
      <c r="BZ195" s="30">
        <v>0</v>
      </c>
      <c r="CA195" s="6">
        <v>0</v>
      </c>
      <c r="CB195" s="41">
        <f t="shared" si="158"/>
        <v>0</v>
      </c>
      <c r="CC195" s="6">
        <v>0</v>
      </c>
      <c r="CD195" s="6">
        <v>0</v>
      </c>
      <c r="CE195" s="6">
        <v>0</v>
      </c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</row>
    <row r="196" spans="2:94" x14ac:dyDescent="0.25">
      <c r="B196" s="2" t="s">
        <v>74</v>
      </c>
      <c r="C196" s="18">
        <v>0</v>
      </c>
      <c r="D196" s="18">
        <v>6.6666666666666602E-3</v>
      </c>
      <c r="E196" s="6">
        <v>0</v>
      </c>
      <c r="F196" s="18">
        <v>3.3333333333333301E-3</v>
      </c>
      <c r="G196" s="18">
        <v>1.6666666666666601E-2</v>
      </c>
      <c r="H196" s="6">
        <v>3.3333333333333301E-3</v>
      </c>
      <c r="I196" s="18">
        <v>1.3333333333333299E-2</v>
      </c>
      <c r="J196" s="18">
        <v>1.3333333333333299E-2</v>
      </c>
      <c r="K196" s="6">
        <v>3.3333333333333301E-3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3.3333333333333301E-3</v>
      </c>
      <c r="R196" s="6">
        <v>1.3333333333333299E-2</v>
      </c>
      <c r="S196" s="6">
        <v>2.33333333333333E-2</v>
      </c>
      <c r="T196" s="6">
        <v>3.3333333333333301E-3</v>
      </c>
      <c r="U196" s="6">
        <v>6.6666666666666602E-3</v>
      </c>
      <c r="V196" s="6">
        <v>0.16</v>
      </c>
      <c r="W196" s="6">
        <v>4.6666666666666599E-2</v>
      </c>
      <c r="X196" s="6">
        <v>0</v>
      </c>
      <c r="Y196" s="6">
        <v>0</v>
      </c>
      <c r="Z196" s="7">
        <v>0</v>
      </c>
      <c r="AA196" s="7"/>
      <c r="AB196" s="7"/>
      <c r="AC196" s="6">
        <v>1.3333333333333299E-2</v>
      </c>
      <c r="AD196" s="6">
        <v>2.6666666666666599E-2</v>
      </c>
      <c r="AE196" s="7">
        <v>6.6666666666666602E-3</v>
      </c>
      <c r="AF196" s="18">
        <v>3.3333333333333301E-3</v>
      </c>
      <c r="AG196" s="18">
        <v>0</v>
      </c>
      <c r="AH196" s="6">
        <v>0</v>
      </c>
      <c r="AI196" s="30"/>
      <c r="AJ196" s="30"/>
      <c r="AK196" s="17"/>
      <c r="AL196" s="17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  <c r="BA196" s="53"/>
      <c r="BB196" s="53"/>
      <c r="BC196" s="53"/>
      <c r="BD196" s="53"/>
      <c r="BE196" s="53"/>
      <c r="BF196" s="53"/>
      <c r="BG196" s="53"/>
      <c r="BS196" s="127" t="s">
        <v>72</v>
      </c>
      <c r="BT196" s="41">
        <f t="shared" si="153"/>
        <v>18.947368421052666</v>
      </c>
      <c r="BU196" s="41">
        <f t="shared" si="154"/>
        <v>1.0526315789473701</v>
      </c>
      <c r="BV196" s="41">
        <f t="shared" si="155"/>
        <v>4.2105263157894841</v>
      </c>
      <c r="BW196" s="41">
        <f t="shared" si="156"/>
        <v>11.578947368421062</v>
      </c>
      <c r="BX196" s="41">
        <f t="shared" si="157"/>
        <v>38.947368421052524</v>
      </c>
      <c r="BY196" s="30">
        <v>19.587628865979422</v>
      </c>
      <c r="BZ196" s="30">
        <v>2.0618556701030961</v>
      </c>
      <c r="CA196" s="6">
        <v>2.0618556701030961</v>
      </c>
      <c r="CB196" s="41">
        <f t="shared" si="158"/>
        <v>1.0526315789473701</v>
      </c>
      <c r="CC196" s="6">
        <v>0</v>
      </c>
      <c r="CD196" s="6">
        <v>0</v>
      </c>
      <c r="CE196" s="6">
        <v>0</v>
      </c>
      <c r="CF196" s="41"/>
      <c r="CG196" s="41"/>
      <c r="CH196" s="41"/>
      <c r="CI196" s="41"/>
      <c r="CJ196" s="41"/>
      <c r="CK196" s="41"/>
      <c r="CL196" s="41"/>
      <c r="CM196" s="41"/>
      <c r="CN196" s="41"/>
      <c r="CO196" s="41"/>
      <c r="CP196" s="41"/>
    </row>
    <row r="197" spans="2:94" x14ac:dyDescent="0.25">
      <c r="B197" s="13" t="s">
        <v>194</v>
      </c>
      <c r="C197" s="18">
        <v>0</v>
      </c>
      <c r="D197" s="18">
        <v>0</v>
      </c>
      <c r="E197" s="6">
        <v>0</v>
      </c>
      <c r="F197" s="18">
        <v>0</v>
      </c>
      <c r="G197" s="18">
        <v>0</v>
      </c>
      <c r="H197" s="6">
        <v>0.01</v>
      </c>
      <c r="I197" s="18">
        <v>0</v>
      </c>
      <c r="J197" s="18">
        <v>0</v>
      </c>
      <c r="K197" s="6">
        <v>0</v>
      </c>
      <c r="L197" s="6">
        <v>3.3333333333333301E-3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0.01</v>
      </c>
      <c r="T197" s="6">
        <v>0</v>
      </c>
      <c r="U197" s="6">
        <v>0.01</v>
      </c>
      <c r="V197" s="6">
        <v>0.14000000000000001</v>
      </c>
      <c r="W197" s="6">
        <v>0.22666666666666599</v>
      </c>
      <c r="X197" s="6">
        <v>0.01</v>
      </c>
      <c r="Y197" s="6">
        <v>0</v>
      </c>
      <c r="Z197" s="7">
        <v>0</v>
      </c>
      <c r="AA197" s="7"/>
      <c r="AB197" s="7"/>
      <c r="AC197" s="6">
        <v>2.33333333333333E-2</v>
      </c>
      <c r="AD197" s="6">
        <v>0</v>
      </c>
      <c r="AE197" s="7">
        <v>0</v>
      </c>
      <c r="AF197" s="18">
        <v>0</v>
      </c>
      <c r="AG197" s="21">
        <v>0</v>
      </c>
      <c r="AH197" s="6">
        <v>0</v>
      </c>
      <c r="AI197" s="30"/>
      <c r="AJ197" s="30"/>
      <c r="AK197" s="17"/>
      <c r="AL197" s="17"/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  <c r="AZ197" s="53"/>
      <c r="BA197" s="53"/>
      <c r="BB197" s="53"/>
      <c r="BC197" s="53"/>
      <c r="BD197" s="53"/>
      <c r="BE197" s="53"/>
      <c r="BF197" s="53"/>
      <c r="BG197" s="53"/>
      <c r="BS197" s="55" t="s">
        <v>73</v>
      </c>
      <c r="BT197" s="41">
        <f t="shared" ref="BT197:BT228" si="159">SUM(BT43:CA43)</f>
        <v>0</v>
      </c>
      <c r="BU197" s="41">
        <f t="shared" ref="BU197:BU228" si="160">SUM(CB43:CD43)</f>
        <v>0</v>
      </c>
      <c r="BV197" s="41">
        <f t="shared" ref="BV197:BV228" si="161">SUM(CE43:CG43)</f>
        <v>1.1764705882352937</v>
      </c>
      <c r="BW197" s="41">
        <f t="shared" ref="BW197:BW228" si="162">SUM(CH43:CJ43)</f>
        <v>1.1764705882352937</v>
      </c>
      <c r="BX197" s="41">
        <f t="shared" ref="BX197:BX228" si="163">SUM(CK43:CL43)</f>
        <v>3.1372549019607825</v>
      </c>
      <c r="BY197" s="30">
        <v>93.725490196078425</v>
      </c>
      <c r="BZ197" s="30">
        <v>0.78431372549019585</v>
      </c>
      <c r="CA197" s="6">
        <v>0</v>
      </c>
      <c r="CB197" s="41">
        <f t="shared" ref="CB197:CB228" si="164">SUM(CP43:CS43)</f>
        <v>0</v>
      </c>
      <c r="CC197" s="6">
        <v>0</v>
      </c>
      <c r="CD197" s="6">
        <v>0</v>
      </c>
      <c r="CE197" s="6">
        <v>0</v>
      </c>
      <c r="CF197" s="41"/>
      <c r="CG197" s="41"/>
      <c r="CH197" s="41"/>
      <c r="CI197" s="41"/>
      <c r="CJ197" s="41"/>
      <c r="CK197" s="41"/>
      <c r="CL197" s="41"/>
      <c r="CM197" s="41"/>
      <c r="CN197" s="41"/>
      <c r="CO197" s="41"/>
      <c r="CP197" s="41"/>
    </row>
    <row r="198" spans="2:94" x14ac:dyDescent="0.25">
      <c r="B198" s="1" t="s">
        <v>75</v>
      </c>
      <c r="C198" s="19">
        <v>0</v>
      </c>
      <c r="D198" s="19">
        <v>0</v>
      </c>
      <c r="E198" s="3">
        <v>0</v>
      </c>
      <c r="F198" s="19">
        <v>0</v>
      </c>
      <c r="G198" s="19">
        <v>3.3333333333333301E-3</v>
      </c>
      <c r="H198" s="3">
        <v>6.6666666666666602E-3</v>
      </c>
      <c r="I198" s="19">
        <v>0.193333333333333</v>
      </c>
      <c r="J198" s="19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6.6666666666666602E-3</v>
      </c>
      <c r="S198" s="3">
        <v>1.6666666666666601E-2</v>
      </c>
      <c r="T198" s="3">
        <v>6.6666666666666602E-3</v>
      </c>
      <c r="U198" s="3">
        <v>0.01</v>
      </c>
      <c r="V198" s="3">
        <v>0.3</v>
      </c>
      <c r="W198" s="3">
        <v>0</v>
      </c>
      <c r="X198" s="3">
        <v>0</v>
      </c>
      <c r="Y198" s="3">
        <v>0</v>
      </c>
      <c r="Z198" s="4">
        <v>0</v>
      </c>
      <c r="AA198" s="4"/>
      <c r="AB198" s="4"/>
      <c r="AC198" s="3">
        <v>0.12</v>
      </c>
      <c r="AD198" s="3">
        <v>6.6666666666666602E-3</v>
      </c>
      <c r="AE198" s="4">
        <v>0</v>
      </c>
      <c r="AF198" s="19">
        <v>0</v>
      </c>
      <c r="AG198" s="19">
        <v>0</v>
      </c>
      <c r="AH198" s="3">
        <v>0</v>
      </c>
      <c r="AI198" s="8"/>
      <c r="AJ198" s="8"/>
      <c r="AK198" s="17"/>
      <c r="AL198" s="17"/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  <c r="AZ198" s="53"/>
      <c r="BA198" s="53"/>
      <c r="BB198" s="53"/>
      <c r="BC198" s="53"/>
      <c r="BD198" s="53"/>
      <c r="BE198" s="53"/>
      <c r="BF198" s="53"/>
      <c r="BG198" s="53"/>
      <c r="BS198" s="127" t="s">
        <v>74</v>
      </c>
      <c r="BT198" s="41">
        <f t="shared" si="159"/>
        <v>15.454545454545432</v>
      </c>
      <c r="BU198" s="41">
        <f t="shared" si="160"/>
        <v>0.90909090909090917</v>
      </c>
      <c r="BV198" s="41">
        <f t="shared" si="161"/>
        <v>0.90909090909090917</v>
      </c>
      <c r="BW198" s="41">
        <f t="shared" si="162"/>
        <v>10.909090909090903</v>
      </c>
      <c r="BX198" s="41">
        <f t="shared" si="163"/>
        <v>45.454545454545503</v>
      </c>
      <c r="BY198" s="30">
        <v>12.727272727272723</v>
      </c>
      <c r="BZ198" s="30">
        <v>3.6363636363636314</v>
      </c>
      <c r="CA198" s="6">
        <v>7.2727272727272627</v>
      </c>
      <c r="CB198" s="41">
        <f t="shared" si="164"/>
        <v>1.8181818181818183</v>
      </c>
      <c r="CC198" s="6">
        <v>0.90909090909090917</v>
      </c>
      <c r="CD198" s="6">
        <v>0</v>
      </c>
      <c r="CE198" s="6">
        <v>0</v>
      </c>
      <c r="CF198" s="41"/>
      <c r="CG198" s="41"/>
      <c r="CH198" s="41"/>
      <c r="CI198" s="41"/>
      <c r="CJ198" s="41"/>
      <c r="CK198" s="41"/>
      <c r="CL198" s="41"/>
      <c r="CM198" s="41"/>
      <c r="CN198" s="41"/>
      <c r="CO198" s="41"/>
      <c r="CP198" s="41"/>
    </row>
    <row r="199" spans="2:94" x14ac:dyDescent="0.25">
      <c r="B199" s="1" t="s">
        <v>76</v>
      </c>
      <c r="C199" s="19">
        <v>0</v>
      </c>
      <c r="D199" s="19">
        <v>0</v>
      </c>
      <c r="E199" s="3">
        <v>0</v>
      </c>
      <c r="F199" s="19">
        <v>0</v>
      </c>
      <c r="G199" s="19">
        <v>0</v>
      </c>
      <c r="H199" s="3">
        <v>3.3333333333333301E-3</v>
      </c>
      <c r="I199" s="19">
        <v>0.12</v>
      </c>
      <c r="J199" s="19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3.3333333333333301E-3</v>
      </c>
      <c r="R199" s="3">
        <v>1.3333333333333299E-2</v>
      </c>
      <c r="S199" s="3">
        <v>3.3333333333333301E-3</v>
      </c>
      <c r="T199" s="3">
        <v>0</v>
      </c>
      <c r="U199" s="3">
        <v>3.3333333333333301E-3</v>
      </c>
      <c r="V199" s="3">
        <v>0.27666666666666601</v>
      </c>
      <c r="W199" s="3">
        <v>0</v>
      </c>
      <c r="X199" s="3">
        <v>0</v>
      </c>
      <c r="Y199" s="3">
        <v>0</v>
      </c>
      <c r="Z199" s="4">
        <v>0</v>
      </c>
      <c r="AA199" s="4"/>
      <c r="AB199" s="4"/>
      <c r="AC199" s="3">
        <v>0.11333333333333299</v>
      </c>
      <c r="AD199" s="3">
        <v>3.6666666666666597E-2</v>
      </c>
      <c r="AE199" s="4">
        <v>0</v>
      </c>
      <c r="AF199" s="19">
        <v>0</v>
      </c>
      <c r="AG199" s="19">
        <v>0</v>
      </c>
      <c r="AH199" s="3">
        <v>0</v>
      </c>
      <c r="AI199" s="8"/>
      <c r="AJ199" s="8"/>
      <c r="AK199" s="17"/>
      <c r="AL199" s="17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  <c r="BB199" s="53"/>
      <c r="BC199" s="53"/>
      <c r="BD199" s="53"/>
      <c r="BE199" s="53"/>
      <c r="BF199" s="53"/>
      <c r="BG199" s="53"/>
      <c r="BS199" s="55" t="s">
        <v>194</v>
      </c>
      <c r="BT199" s="41">
        <f t="shared" si="159"/>
        <v>2.307692307692311</v>
      </c>
      <c r="BU199" s="41">
        <f t="shared" si="160"/>
        <v>0.76923076923076961</v>
      </c>
      <c r="BV199" s="41">
        <f t="shared" si="161"/>
        <v>0</v>
      </c>
      <c r="BW199" s="41">
        <f t="shared" si="162"/>
        <v>2.307692307692311</v>
      </c>
      <c r="BX199" s="41">
        <f t="shared" si="163"/>
        <v>34.615384615384677</v>
      </c>
      <c r="BY199" s="30">
        <v>52.307692307692236</v>
      </c>
      <c r="BZ199" s="30">
        <v>5.384615384615385</v>
      </c>
      <c r="CA199" s="6">
        <v>0</v>
      </c>
      <c r="CB199" s="41">
        <f t="shared" si="164"/>
        <v>2.307692307692311</v>
      </c>
      <c r="CC199" s="6">
        <v>0</v>
      </c>
      <c r="CD199" s="6">
        <v>0</v>
      </c>
      <c r="CE199" s="6">
        <v>0</v>
      </c>
      <c r="CF199" s="41"/>
      <c r="CG199" s="41"/>
      <c r="CH199" s="41"/>
      <c r="CI199" s="41"/>
      <c r="CJ199" s="41"/>
      <c r="CK199" s="41"/>
      <c r="CL199" s="41"/>
      <c r="CM199" s="41"/>
      <c r="CN199" s="41"/>
      <c r="CO199" s="41"/>
      <c r="CP199" s="41"/>
    </row>
    <row r="200" spans="2:94" x14ac:dyDescent="0.25">
      <c r="B200" s="1"/>
      <c r="C200" s="19"/>
      <c r="D200" s="19"/>
      <c r="E200" s="3"/>
      <c r="F200" s="19"/>
      <c r="G200" s="19"/>
      <c r="H200" s="3"/>
      <c r="I200" s="19"/>
      <c r="J200" s="19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4"/>
      <c r="AA200" s="4"/>
      <c r="AB200" s="4"/>
      <c r="AC200" s="3"/>
      <c r="AD200" s="3"/>
      <c r="AE200" s="4"/>
      <c r="AF200" s="19"/>
      <c r="AG200" s="19"/>
      <c r="AH200" s="3"/>
      <c r="AI200" s="8"/>
      <c r="AJ200" s="8"/>
      <c r="AK200" s="17"/>
      <c r="AL200" s="17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  <c r="BA200" s="53"/>
      <c r="BB200" s="53"/>
      <c r="BC200" s="53"/>
      <c r="BD200" s="53"/>
      <c r="BE200" s="53"/>
      <c r="BF200" s="53"/>
      <c r="BG200" s="53"/>
      <c r="BS200" s="127" t="s">
        <v>302</v>
      </c>
      <c r="BT200" s="41">
        <f t="shared" si="159"/>
        <v>36.036036036036052</v>
      </c>
      <c r="BU200" s="41">
        <f t="shared" si="160"/>
        <v>0.9009009009009008</v>
      </c>
      <c r="BV200" s="41">
        <f t="shared" si="161"/>
        <v>1.8018018018018016</v>
      </c>
      <c r="BW200" s="41">
        <f t="shared" si="162"/>
        <v>10.810810810810793</v>
      </c>
      <c r="BX200" s="41">
        <f t="shared" si="163"/>
        <v>28.82882882882884</v>
      </c>
      <c r="BY200" s="30">
        <v>0.9009009009009008</v>
      </c>
      <c r="BZ200" s="30">
        <v>9.0090090090090076</v>
      </c>
      <c r="CA200" s="6">
        <v>2.7027027027027053</v>
      </c>
      <c r="CB200" s="41">
        <f t="shared" si="164"/>
        <v>7.2072072072072038</v>
      </c>
      <c r="CC200" s="6">
        <v>0</v>
      </c>
      <c r="CD200" s="6">
        <v>1.8018018018018016</v>
      </c>
      <c r="CE200" s="6">
        <v>0</v>
      </c>
      <c r="CF200" s="41"/>
      <c r="CG200" s="41"/>
      <c r="CH200" s="41"/>
      <c r="CI200" s="41"/>
      <c r="CJ200" s="41"/>
      <c r="CK200" s="41"/>
      <c r="CL200" s="41"/>
      <c r="CM200" s="41"/>
      <c r="CN200" s="41"/>
      <c r="CO200" s="41"/>
      <c r="CP200" s="41"/>
    </row>
    <row r="201" spans="2:94" x14ac:dyDescent="0.25">
      <c r="B201" s="2" t="s">
        <v>77</v>
      </c>
      <c r="C201" s="19">
        <v>0</v>
      </c>
      <c r="D201" s="19">
        <v>1.3333333333333299E-2</v>
      </c>
      <c r="E201" s="3">
        <v>0</v>
      </c>
      <c r="F201" s="19">
        <v>0</v>
      </c>
      <c r="G201" s="19">
        <v>0.02</v>
      </c>
      <c r="H201" s="3">
        <v>1.3333333333333299E-2</v>
      </c>
      <c r="I201" s="19">
        <v>0.17333333333333301</v>
      </c>
      <c r="J201" s="19">
        <v>0</v>
      </c>
      <c r="K201" s="3">
        <v>3.3333333333333301E-3</v>
      </c>
      <c r="L201" s="3">
        <v>0</v>
      </c>
      <c r="M201" s="3">
        <v>0</v>
      </c>
      <c r="N201" s="3">
        <v>0</v>
      </c>
      <c r="O201" s="3">
        <v>0</v>
      </c>
      <c r="P201" s="3">
        <v>6.6666666666666602E-3</v>
      </c>
      <c r="Q201" s="3">
        <v>0</v>
      </c>
      <c r="R201" s="3">
        <v>1.6666666666666601E-2</v>
      </c>
      <c r="S201" s="3">
        <v>0</v>
      </c>
      <c r="T201" s="3">
        <v>0</v>
      </c>
      <c r="U201" s="3">
        <v>6.6666666666666602E-3</v>
      </c>
      <c r="V201" s="3">
        <v>0.19</v>
      </c>
      <c r="W201" s="3">
        <v>0</v>
      </c>
      <c r="X201" s="3">
        <v>0</v>
      </c>
      <c r="Y201" s="3">
        <v>0</v>
      </c>
      <c r="Z201" s="4">
        <v>0</v>
      </c>
      <c r="AA201" s="4"/>
      <c r="AB201" s="4"/>
      <c r="AC201" s="3">
        <v>0.193333333333333</v>
      </c>
      <c r="AD201" s="3">
        <v>2.6666666666666599E-2</v>
      </c>
      <c r="AE201" s="4">
        <v>0</v>
      </c>
      <c r="AF201" s="19">
        <v>0</v>
      </c>
      <c r="AG201" s="19">
        <v>0</v>
      </c>
      <c r="AH201" s="3">
        <v>0</v>
      </c>
      <c r="AI201" s="8"/>
      <c r="AJ201" s="8"/>
      <c r="AK201" s="17"/>
      <c r="AL201" s="17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  <c r="BB201" s="53"/>
      <c r="BC201" s="53"/>
      <c r="BD201" s="53"/>
      <c r="BE201" s="53"/>
      <c r="BF201" s="53"/>
      <c r="BG201" s="53"/>
      <c r="BS201" s="125" t="s">
        <v>75</v>
      </c>
      <c r="BT201" s="41">
        <f t="shared" si="159"/>
        <v>30.348258706467629</v>
      </c>
      <c r="BU201" s="41">
        <f t="shared" si="160"/>
        <v>0</v>
      </c>
      <c r="BV201" s="41">
        <f t="shared" si="161"/>
        <v>0</v>
      </c>
      <c r="BW201" s="41">
        <f t="shared" si="162"/>
        <v>4.4776119402984982</v>
      </c>
      <c r="BX201" s="41">
        <f t="shared" si="163"/>
        <v>46.268656716417937</v>
      </c>
      <c r="BY201" s="30">
        <v>0</v>
      </c>
      <c r="BZ201" s="30">
        <v>17.910447761194039</v>
      </c>
      <c r="CA201" s="6">
        <v>0.99502487562189013</v>
      </c>
      <c r="CB201" s="41">
        <f t="shared" si="164"/>
        <v>0</v>
      </c>
      <c r="CC201" s="6">
        <v>0</v>
      </c>
      <c r="CD201" s="6">
        <v>0</v>
      </c>
      <c r="CE201" s="6">
        <v>0</v>
      </c>
      <c r="CF201" s="41"/>
      <c r="CG201" s="41"/>
      <c r="CH201" s="41"/>
      <c r="CI201" s="41"/>
      <c r="CJ201" s="41"/>
      <c r="CK201" s="41"/>
      <c r="CL201" s="41"/>
      <c r="CM201" s="41"/>
      <c r="CN201" s="41"/>
      <c r="CO201" s="41"/>
      <c r="CP201" s="41"/>
    </row>
    <row r="202" spans="2:94" x14ac:dyDescent="0.25">
      <c r="B202" s="15" t="s">
        <v>78</v>
      </c>
      <c r="C202" s="18">
        <v>0</v>
      </c>
      <c r="D202" s="18">
        <v>0.01</v>
      </c>
      <c r="E202" s="6">
        <v>0</v>
      </c>
      <c r="F202" s="18">
        <v>0.01</v>
      </c>
      <c r="G202" s="18">
        <v>0.01</v>
      </c>
      <c r="H202" s="6">
        <v>1.3333333333333299E-2</v>
      </c>
      <c r="I202" s="18">
        <v>5.6666666666666601E-2</v>
      </c>
      <c r="J202" s="18">
        <v>5.6666666666666601E-2</v>
      </c>
      <c r="K202" s="6">
        <v>6.6666666666666602E-3</v>
      </c>
      <c r="L202" s="6">
        <v>0</v>
      </c>
      <c r="M202" s="6">
        <v>0</v>
      </c>
      <c r="N202" s="6">
        <v>6.6666666666666602E-3</v>
      </c>
      <c r="O202" s="6">
        <v>0</v>
      </c>
      <c r="P202" s="6">
        <v>0</v>
      </c>
      <c r="Q202" s="6">
        <v>0</v>
      </c>
      <c r="R202" s="6">
        <v>1.6666666666666601E-2</v>
      </c>
      <c r="S202" s="6">
        <v>0.06</v>
      </c>
      <c r="T202" s="6">
        <v>3.3333333333333301E-3</v>
      </c>
      <c r="U202" s="6">
        <v>6.6666666666666602E-3</v>
      </c>
      <c r="V202" s="6">
        <v>0.24666666666666601</v>
      </c>
      <c r="W202" s="6">
        <v>0.05</v>
      </c>
      <c r="X202" s="6">
        <v>0</v>
      </c>
      <c r="Y202" s="6">
        <v>0</v>
      </c>
      <c r="Z202" s="7">
        <v>0</v>
      </c>
      <c r="AA202" s="7"/>
      <c r="AB202" s="7"/>
      <c r="AC202" s="6">
        <v>0.01</v>
      </c>
      <c r="AD202" s="6">
        <v>1.6666666666666601E-2</v>
      </c>
      <c r="AE202" s="7">
        <v>0.01</v>
      </c>
      <c r="AF202" s="18">
        <v>0</v>
      </c>
      <c r="AG202" s="18">
        <v>3.3333333333333301E-3</v>
      </c>
      <c r="AH202" s="6">
        <v>0</v>
      </c>
      <c r="AI202" s="30"/>
      <c r="AJ202" s="30"/>
      <c r="AK202" s="17"/>
      <c r="AL202" s="17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  <c r="BB202" s="53"/>
      <c r="BC202" s="53"/>
      <c r="BD202" s="53"/>
      <c r="BE202" s="53"/>
      <c r="BF202" s="53"/>
      <c r="BG202" s="53"/>
      <c r="BS202" s="125" t="s">
        <v>76</v>
      </c>
      <c r="BT202" s="41">
        <f t="shared" si="159"/>
        <v>21.511627906976784</v>
      </c>
      <c r="BU202" s="41">
        <f t="shared" si="160"/>
        <v>0</v>
      </c>
      <c r="BV202" s="41">
        <f t="shared" si="161"/>
        <v>0.58139534883720978</v>
      </c>
      <c r="BW202" s="41">
        <f t="shared" si="162"/>
        <v>2.9069767441860455</v>
      </c>
      <c r="BX202" s="41">
        <f t="shared" si="163"/>
        <v>48.837209302325562</v>
      </c>
      <c r="BY202" s="30">
        <v>0</v>
      </c>
      <c r="BZ202" s="30">
        <v>19.767441860465095</v>
      </c>
      <c r="CA202" s="6">
        <v>6.3953488372093021</v>
      </c>
      <c r="CB202" s="41">
        <f t="shared" si="164"/>
        <v>0</v>
      </c>
      <c r="CC202" s="6">
        <v>0</v>
      </c>
      <c r="CD202" s="6">
        <v>0</v>
      </c>
      <c r="CE202" s="6">
        <v>0</v>
      </c>
      <c r="CF202" s="41"/>
      <c r="CG202" s="41"/>
      <c r="CH202" s="41"/>
      <c r="CI202" s="41"/>
      <c r="CJ202" s="41"/>
      <c r="CK202" s="41"/>
      <c r="CL202" s="41"/>
      <c r="CM202" s="41"/>
      <c r="CN202" s="41"/>
      <c r="CO202" s="41"/>
      <c r="CP202" s="41"/>
    </row>
    <row r="203" spans="2:94" x14ac:dyDescent="0.25">
      <c r="B203" s="15" t="s">
        <v>79</v>
      </c>
      <c r="C203" s="18">
        <v>0</v>
      </c>
      <c r="D203" s="18">
        <v>0</v>
      </c>
      <c r="E203" s="6">
        <v>0</v>
      </c>
      <c r="F203" s="18">
        <v>0</v>
      </c>
      <c r="G203" s="18">
        <v>3.3333333333333301E-3</v>
      </c>
      <c r="H203" s="6">
        <v>3.3333333333333301E-3</v>
      </c>
      <c r="I203" s="18">
        <v>0.02</v>
      </c>
      <c r="J203" s="18">
        <v>1.6666666666666601E-2</v>
      </c>
      <c r="K203" s="6">
        <v>6.6666666666666602E-3</v>
      </c>
      <c r="L203" s="6">
        <v>0</v>
      </c>
      <c r="M203" s="6">
        <v>3.3333333333333301E-3</v>
      </c>
      <c r="N203" s="6">
        <v>0</v>
      </c>
      <c r="O203" s="6">
        <v>0</v>
      </c>
      <c r="P203" s="6">
        <v>0.01</v>
      </c>
      <c r="Q203" s="6">
        <v>0</v>
      </c>
      <c r="R203" s="6">
        <v>6.6666666666666602E-3</v>
      </c>
      <c r="S203" s="6">
        <v>2.6666666666666599E-2</v>
      </c>
      <c r="T203" s="6">
        <v>1.3333333333333299E-2</v>
      </c>
      <c r="U203" s="6">
        <v>2.33333333333333E-2</v>
      </c>
      <c r="V203" s="6">
        <v>6.3333333333333297E-2</v>
      </c>
      <c r="W203" s="6">
        <v>0.36</v>
      </c>
      <c r="X203" s="6">
        <v>1.6666666666666601E-2</v>
      </c>
      <c r="Y203" s="6">
        <v>0</v>
      </c>
      <c r="Z203" s="7">
        <v>0</v>
      </c>
      <c r="AA203" s="7"/>
      <c r="AB203" s="7"/>
      <c r="AC203" s="6">
        <v>0.03</v>
      </c>
      <c r="AD203" s="6">
        <v>2.6666666666666599E-2</v>
      </c>
      <c r="AE203" s="7">
        <v>0</v>
      </c>
      <c r="AF203" s="18">
        <v>3.3333333333333301E-3</v>
      </c>
      <c r="AG203" s="18">
        <v>6.6666666666666602E-3</v>
      </c>
      <c r="AH203" s="6">
        <v>0</v>
      </c>
      <c r="AI203" s="30"/>
      <c r="AJ203" s="30"/>
      <c r="AK203" s="17"/>
      <c r="AL203" s="17"/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  <c r="AZ203" s="53"/>
      <c r="BA203" s="53"/>
      <c r="BB203" s="53"/>
      <c r="BC203" s="53"/>
      <c r="BD203" s="53"/>
      <c r="BE203" s="53"/>
      <c r="BF203" s="53"/>
      <c r="BG203" s="53"/>
      <c r="BS203" s="125" t="s">
        <v>77</v>
      </c>
      <c r="BT203" s="41">
        <f t="shared" si="159"/>
        <v>33.165829145728623</v>
      </c>
      <c r="BU203" s="41">
        <f t="shared" si="160"/>
        <v>0.50251256281407053</v>
      </c>
      <c r="BV203" s="41">
        <f t="shared" si="161"/>
        <v>1.0050251256281411</v>
      </c>
      <c r="BW203" s="41">
        <f t="shared" si="162"/>
        <v>2.5125628140703453</v>
      </c>
      <c r="BX203" s="41">
        <f t="shared" si="163"/>
        <v>29.648241206030189</v>
      </c>
      <c r="BY203" s="30">
        <v>0</v>
      </c>
      <c r="BZ203" s="30">
        <v>29.145728643216071</v>
      </c>
      <c r="CA203" s="6">
        <v>4.020100502512558</v>
      </c>
      <c r="CB203" s="41">
        <f t="shared" si="164"/>
        <v>0</v>
      </c>
      <c r="CC203" s="6">
        <v>0</v>
      </c>
      <c r="CD203" s="6">
        <v>0</v>
      </c>
      <c r="CE203" s="6">
        <v>0</v>
      </c>
      <c r="CF203" s="41"/>
      <c r="CG203" s="41"/>
      <c r="CH203" s="41"/>
      <c r="CI203" s="41"/>
      <c r="CJ203" s="41"/>
      <c r="CK203" s="41"/>
      <c r="CL203" s="41"/>
      <c r="CM203" s="41"/>
      <c r="CN203" s="41"/>
      <c r="CO203" s="41"/>
      <c r="CP203" s="41"/>
    </row>
    <row r="204" spans="2:94" x14ac:dyDescent="0.25">
      <c r="B204" s="15" t="s">
        <v>86</v>
      </c>
      <c r="C204" s="18">
        <v>0</v>
      </c>
      <c r="D204" s="18">
        <v>0</v>
      </c>
      <c r="E204" s="6">
        <v>0</v>
      </c>
      <c r="F204" s="18">
        <v>3.3333333333333301E-3</v>
      </c>
      <c r="G204" s="18">
        <v>3.3333333333333301E-3</v>
      </c>
      <c r="H204" s="6">
        <v>6.6666666666666602E-3</v>
      </c>
      <c r="I204" s="18">
        <v>6.6666666666666602E-3</v>
      </c>
      <c r="J204" s="18">
        <v>0.01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0.103333333333333</v>
      </c>
      <c r="W204" s="6">
        <v>0</v>
      </c>
      <c r="X204" s="6">
        <v>0.01</v>
      </c>
      <c r="Y204" s="6">
        <v>0</v>
      </c>
      <c r="Z204" s="7">
        <v>0</v>
      </c>
      <c r="AA204" s="7"/>
      <c r="AB204" s="7"/>
      <c r="AC204" s="6">
        <v>0.14333333333333301</v>
      </c>
      <c r="AD204" s="6">
        <v>9.3333333333333296E-2</v>
      </c>
      <c r="AE204" s="7">
        <v>0</v>
      </c>
      <c r="AF204" s="21">
        <v>1.3333333333333299E-2</v>
      </c>
      <c r="AG204" s="18">
        <v>0</v>
      </c>
      <c r="AH204" s="6">
        <v>0</v>
      </c>
      <c r="AI204" s="30"/>
      <c r="AJ204" s="30"/>
      <c r="AK204" s="17"/>
      <c r="AL204" s="17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  <c r="BB204" s="53"/>
      <c r="BC204" s="53"/>
      <c r="BD204" s="53"/>
      <c r="BE204" s="53"/>
      <c r="BF204" s="53"/>
      <c r="BG204" s="53"/>
      <c r="BS204" s="127" t="s">
        <v>84</v>
      </c>
      <c r="BT204" s="41">
        <f t="shared" si="159"/>
        <v>9.2783505154639396</v>
      </c>
      <c r="BU204" s="41">
        <f t="shared" si="160"/>
        <v>2.0618556701030952</v>
      </c>
      <c r="BV204" s="41">
        <f t="shared" si="161"/>
        <v>1.0309278350515476</v>
      </c>
      <c r="BW204" s="41">
        <f t="shared" si="162"/>
        <v>7.21649484536084</v>
      </c>
      <c r="BX204" s="41">
        <f t="shared" si="163"/>
        <v>62.886597938144263</v>
      </c>
      <c r="BY204" s="30">
        <v>0</v>
      </c>
      <c r="BZ204" s="30">
        <v>14.432989690721662</v>
      </c>
      <c r="CA204" s="6">
        <v>1.0309278350515476</v>
      </c>
      <c r="CB204" s="41">
        <f t="shared" si="164"/>
        <v>1.0309278350515476</v>
      </c>
      <c r="CC204" s="6">
        <v>1.0309278350515476</v>
      </c>
      <c r="CD204" s="6">
        <v>0</v>
      </c>
      <c r="CE204" s="6">
        <v>0</v>
      </c>
      <c r="CF204" s="41"/>
      <c r="CG204" s="41"/>
      <c r="CH204" s="41"/>
      <c r="CI204" s="41"/>
      <c r="CJ204" s="41"/>
      <c r="CK204" s="41"/>
      <c r="CL204" s="41"/>
      <c r="CM204" s="41"/>
      <c r="CN204" s="41"/>
      <c r="CO204" s="41"/>
      <c r="CP204" s="41"/>
    </row>
    <row r="205" spans="2:94" x14ac:dyDescent="0.25">
      <c r="B205" s="15" t="s">
        <v>87</v>
      </c>
      <c r="C205" s="18">
        <v>0</v>
      </c>
      <c r="D205" s="18">
        <v>3.3333333333333301E-3</v>
      </c>
      <c r="E205" s="6">
        <v>0</v>
      </c>
      <c r="F205" s="18">
        <v>0</v>
      </c>
      <c r="G205" s="18">
        <v>4.6666666666666599E-2</v>
      </c>
      <c r="H205" s="6">
        <v>1.3333333333333299E-2</v>
      </c>
      <c r="I205" s="18">
        <v>0.02</v>
      </c>
      <c r="J205" s="18">
        <v>4.33333333333333E-2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3.3333333333333301E-3</v>
      </c>
      <c r="T205" s="6">
        <v>0</v>
      </c>
      <c r="U205" s="6">
        <v>0</v>
      </c>
      <c r="V205" s="6">
        <v>0.206666666666666</v>
      </c>
      <c r="W205" s="6">
        <v>0</v>
      </c>
      <c r="X205" s="6">
        <v>3.3333333333333301E-3</v>
      </c>
      <c r="Y205" s="6">
        <v>0</v>
      </c>
      <c r="Z205" s="7">
        <v>0</v>
      </c>
      <c r="AA205" s="7"/>
      <c r="AB205" s="7"/>
      <c r="AC205" s="6">
        <v>2.6666666666666599E-2</v>
      </c>
      <c r="AD205" s="6">
        <v>7.6666666666666605E-2</v>
      </c>
      <c r="AE205" s="7">
        <v>3.3333333333333301E-3</v>
      </c>
      <c r="AF205" s="18">
        <v>1.6666666666666601E-2</v>
      </c>
      <c r="AG205" s="18">
        <v>0</v>
      </c>
      <c r="AH205" s="6">
        <v>0</v>
      </c>
      <c r="AI205" s="30"/>
      <c r="AJ205" s="30"/>
      <c r="AK205" s="17"/>
      <c r="AL205" s="17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  <c r="BE205" s="53"/>
      <c r="BF205" s="53"/>
      <c r="BG205" s="53"/>
      <c r="BS205" s="127" t="s">
        <v>85</v>
      </c>
      <c r="BT205" s="41">
        <f t="shared" si="159"/>
        <v>9.1549295774647828</v>
      </c>
      <c r="BU205" s="41">
        <f t="shared" si="160"/>
        <v>0</v>
      </c>
      <c r="BV205" s="41">
        <f t="shared" si="161"/>
        <v>0</v>
      </c>
      <c r="BW205" s="41">
        <f t="shared" si="162"/>
        <v>3.5211267605633791</v>
      </c>
      <c r="BX205" s="41">
        <f t="shared" si="163"/>
        <v>76.056338028169023</v>
      </c>
      <c r="BY205" s="30">
        <v>4.9295774647887258</v>
      </c>
      <c r="BZ205" s="30">
        <v>0</v>
      </c>
      <c r="CA205" s="6">
        <v>1.4084507042253509</v>
      </c>
      <c r="CB205" s="41">
        <f t="shared" si="164"/>
        <v>2.816901408450704</v>
      </c>
      <c r="CC205" s="6">
        <v>2.1126760563380285</v>
      </c>
      <c r="CD205" s="6">
        <v>0</v>
      </c>
      <c r="CE205" s="6">
        <v>0</v>
      </c>
      <c r="CF205" s="41"/>
      <c r="CG205" s="41"/>
      <c r="CH205" s="41"/>
      <c r="CI205" s="41"/>
      <c r="CJ205" s="41"/>
      <c r="CK205" s="41"/>
      <c r="CL205" s="41"/>
      <c r="CM205" s="41"/>
      <c r="CN205" s="41"/>
      <c r="CO205" s="41"/>
      <c r="CP205" s="41"/>
    </row>
    <row r="206" spans="2:94" x14ac:dyDescent="0.25">
      <c r="B206" s="15" t="s">
        <v>88</v>
      </c>
      <c r="C206" s="18">
        <v>0</v>
      </c>
      <c r="D206" s="18">
        <v>3.3333333333333301E-3</v>
      </c>
      <c r="E206" s="6">
        <v>0</v>
      </c>
      <c r="F206" s="18">
        <v>0</v>
      </c>
      <c r="G206" s="18">
        <v>3.3333333333333298E-2</v>
      </c>
      <c r="H206" s="6">
        <v>3.3333333333333301E-3</v>
      </c>
      <c r="I206" s="18">
        <v>0</v>
      </c>
      <c r="J206" s="18">
        <v>3.3333333333333298E-2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1.3333333333333299E-2</v>
      </c>
      <c r="T206" s="6">
        <v>0</v>
      </c>
      <c r="U206" s="6">
        <v>0</v>
      </c>
      <c r="V206" s="6">
        <v>0.16666666666666599</v>
      </c>
      <c r="W206" s="6">
        <v>0</v>
      </c>
      <c r="X206" s="6">
        <v>6.6666666666666602E-3</v>
      </c>
      <c r="Y206" s="6">
        <v>0</v>
      </c>
      <c r="Z206" s="7">
        <v>0</v>
      </c>
      <c r="AA206" s="7"/>
      <c r="AB206" s="7"/>
      <c r="AC206" s="6">
        <v>0.02</v>
      </c>
      <c r="AD206" s="6">
        <v>3.6666666666666597E-2</v>
      </c>
      <c r="AE206" s="7">
        <v>0</v>
      </c>
      <c r="AF206" s="18">
        <v>0.02</v>
      </c>
      <c r="AG206" s="18">
        <v>3.3333333333333301E-3</v>
      </c>
      <c r="AH206" s="6">
        <v>0</v>
      </c>
      <c r="AI206" s="30"/>
      <c r="AJ206" s="30"/>
      <c r="AK206" s="17"/>
      <c r="AL206" s="17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  <c r="BA206" s="53"/>
      <c r="BB206" s="53"/>
      <c r="BC206" s="53"/>
      <c r="BD206" s="53"/>
      <c r="BE206" s="53"/>
      <c r="BF206" s="53"/>
      <c r="BG206" s="53"/>
      <c r="BS206" s="127" t="s">
        <v>86</v>
      </c>
      <c r="BT206" s="41">
        <f t="shared" si="159"/>
        <v>7.4380165289256297</v>
      </c>
      <c r="BU206" s="41">
        <f t="shared" si="160"/>
        <v>0</v>
      </c>
      <c r="BV206" s="41">
        <f t="shared" si="161"/>
        <v>0</v>
      </c>
      <c r="BW206" s="41">
        <f t="shared" si="162"/>
        <v>0</v>
      </c>
      <c r="BX206" s="41">
        <f t="shared" si="163"/>
        <v>25.619834710743771</v>
      </c>
      <c r="BY206" s="30">
        <v>0</v>
      </c>
      <c r="BZ206" s="30">
        <v>36.440677966101681</v>
      </c>
      <c r="CA206" s="6">
        <v>23.728813559322074</v>
      </c>
      <c r="CB206" s="41">
        <f t="shared" si="164"/>
        <v>2.4793388429752117</v>
      </c>
      <c r="CC206" s="6">
        <v>3.3898305084745743</v>
      </c>
      <c r="CD206" s="6">
        <v>0</v>
      </c>
      <c r="CE206" s="6">
        <v>0</v>
      </c>
      <c r="CF206" s="41"/>
      <c r="CG206" s="41"/>
      <c r="CH206" s="41"/>
      <c r="CI206" s="41"/>
      <c r="CJ206" s="41"/>
      <c r="CK206" s="41"/>
      <c r="CL206" s="41"/>
      <c r="CM206" s="41"/>
      <c r="CN206" s="41"/>
      <c r="CO206" s="41"/>
      <c r="CP206" s="41"/>
    </row>
    <row r="207" spans="2:94" x14ac:dyDescent="0.25">
      <c r="B207" s="15" t="s">
        <v>89</v>
      </c>
      <c r="C207" s="18">
        <v>0</v>
      </c>
      <c r="D207" s="18">
        <v>3.3333333333333301E-3</v>
      </c>
      <c r="E207" s="6">
        <v>0</v>
      </c>
      <c r="F207" s="18">
        <v>0</v>
      </c>
      <c r="G207" s="18">
        <v>0</v>
      </c>
      <c r="H207" s="6">
        <v>3.3333333333333301E-3</v>
      </c>
      <c r="I207" s="18">
        <v>0.13666666666666599</v>
      </c>
      <c r="J207" s="18">
        <v>2.33333333333333E-2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6.6666666666666602E-3</v>
      </c>
      <c r="T207" s="6">
        <v>0</v>
      </c>
      <c r="U207" s="6">
        <v>0</v>
      </c>
      <c r="V207" s="6">
        <v>0.19</v>
      </c>
      <c r="W207" s="6">
        <v>0</v>
      </c>
      <c r="X207" s="6">
        <v>0</v>
      </c>
      <c r="Y207" s="6">
        <v>0</v>
      </c>
      <c r="Z207" s="7">
        <v>0</v>
      </c>
      <c r="AA207" s="7"/>
      <c r="AB207" s="7"/>
      <c r="AC207" s="6">
        <v>4.6666666666666599E-2</v>
      </c>
      <c r="AD207" s="6">
        <v>6.6666666666666602E-3</v>
      </c>
      <c r="AE207" s="7">
        <v>0</v>
      </c>
      <c r="AF207" s="18">
        <v>1.6666666666666601E-2</v>
      </c>
      <c r="AG207" s="18">
        <v>0</v>
      </c>
      <c r="AH207" s="6">
        <v>0</v>
      </c>
      <c r="AI207" s="30"/>
      <c r="AJ207" s="30"/>
      <c r="AK207" s="17"/>
      <c r="AL207" s="17"/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  <c r="AZ207" s="53"/>
      <c r="BA207" s="53"/>
      <c r="BB207" s="53"/>
      <c r="BC207" s="53"/>
      <c r="BD207" s="53"/>
      <c r="BE207" s="53"/>
      <c r="BF207" s="53"/>
      <c r="BG207" s="53"/>
      <c r="BS207" s="127" t="s">
        <v>87</v>
      </c>
      <c r="BT207" s="41">
        <f t="shared" si="159"/>
        <v>27.3381294964029</v>
      </c>
      <c r="BU207" s="41">
        <f t="shared" si="160"/>
        <v>0</v>
      </c>
      <c r="BV207" s="41">
        <f t="shared" si="161"/>
        <v>0</v>
      </c>
      <c r="BW207" s="41">
        <f t="shared" si="162"/>
        <v>0.71942446043165531</v>
      </c>
      <c r="BX207" s="41">
        <f t="shared" si="163"/>
        <v>44.604316546762533</v>
      </c>
      <c r="BY207" s="30">
        <v>0</v>
      </c>
      <c r="BZ207" s="30">
        <v>5.7553956834532336</v>
      </c>
      <c r="CA207" s="6">
        <v>16.546762589928075</v>
      </c>
      <c r="CB207" s="41">
        <f t="shared" si="164"/>
        <v>1.4388489208633106</v>
      </c>
      <c r="CC207" s="6">
        <v>3.5971223021582661</v>
      </c>
      <c r="CD207" s="6">
        <v>0</v>
      </c>
      <c r="CE207" s="6">
        <v>0</v>
      </c>
      <c r="CF207" s="41"/>
      <c r="CG207" s="41"/>
      <c r="CH207" s="41"/>
      <c r="CI207" s="41"/>
      <c r="CJ207" s="41"/>
      <c r="CK207" s="41"/>
      <c r="CL207" s="41"/>
      <c r="CM207" s="41"/>
      <c r="CN207" s="41"/>
      <c r="CO207" s="41"/>
      <c r="CP207" s="41"/>
    </row>
    <row r="208" spans="2:94" x14ac:dyDescent="0.25">
      <c r="B208" s="15" t="s">
        <v>90</v>
      </c>
      <c r="C208" s="18">
        <v>0</v>
      </c>
      <c r="D208" s="18">
        <v>3.3333333333333301E-3</v>
      </c>
      <c r="E208" s="6">
        <v>0</v>
      </c>
      <c r="F208" s="18">
        <v>0</v>
      </c>
      <c r="G208" s="18">
        <v>0</v>
      </c>
      <c r="H208" s="6">
        <v>0.01</v>
      </c>
      <c r="I208" s="18">
        <v>0.32</v>
      </c>
      <c r="J208" s="18">
        <v>0.04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3.3333333333333301E-3</v>
      </c>
      <c r="R208" s="6">
        <v>0</v>
      </c>
      <c r="S208" s="6">
        <v>3.3333333333333301E-3</v>
      </c>
      <c r="T208" s="6">
        <v>3.3333333333333301E-3</v>
      </c>
      <c r="U208" s="6">
        <v>6.6666666666666602E-3</v>
      </c>
      <c r="V208" s="6">
        <v>0.16</v>
      </c>
      <c r="W208" s="6">
        <v>0</v>
      </c>
      <c r="X208" s="6">
        <v>3.3333333333333301E-3</v>
      </c>
      <c r="Y208" s="6">
        <v>0</v>
      </c>
      <c r="Z208" s="7">
        <v>0</v>
      </c>
      <c r="AA208" s="7"/>
      <c r="AB208" s="7"/>
      <c r="AC208" s="6">
        <v>0.04</v>
      </c>
      <c r="AD208" s="6">
        <v>3.3333333333333301E-3</v>
      </c>
      <c r="AE208" s="7">
        <v>0.01</v>
      </c>
      <c r="AF208" s="18">
        <v>3.3333333333333301E-3</v>
      </c>
      <c r="AG208" s="18">
        <v>0</v>
      </c>
      <c r="AH208" s="6">
        <v>0</v>
      </c>
      <c r="AI208" s="30"/>
      <c r="AJ208" s="30"/>
      <c r="AK208" s="17"/>
      <c r="AL208" s="17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  <c r="BB208" s="53"/>
      <c r="BC208" s="53"/>
      <c r="BD208" s="53"/>
      <c r="BE208" s="53"/>
      <c r="BF208" s="53"/>
      <c r="BG208" s="53"/>
      <c r="BS208" s="127" t="s">
        <v>88</v>
      </c>
      <c r="BT208" s="41">
        <f t="shared" si="159"/>
        <v>21.568627450980422</v>
      </c>
      <c r="BU208" s="41">
        <f t="shared" si="160"/>
        <v>0</v>
      </c>
      <c r="BV208" s="41">
        <f t="shared" si="161"/>
        <v>0</v>
      </c>
      <c r="BW208" s="41">
        <f t="shared" si="162"/>
        <v>3.9215686274509798</v>
      </c>
      <c r="BX208" s="41">
        <f t="shared" si="163"/>
        <v>49.019607843137173</v>
      </c>
      <c r="BY208" s="30">
        <v>0</v>
      </c>
      <c r="BZ208" s="30">
        <v>5.8823529411764843</v>
      </c>
      <c r="CA208" s="6">
        <v>10.784313725490202</v>
      </c>
      <c r="CB208" s="41">
        <f t="shared" si="164"/>
        <v>1.9607843137254928</v>
      </c>
      <c r="CC208" s="6">
        <v>5.8823529411764843</v>
      </c>
      <c r="CD208" s="6">
        <v>0.98039215686274639</v>
      </c>
      <c r="CE208" s="6">
        <v>0</v>
      </c>
      <c r="CF208" s="41"/>
      <c r="CG208" s="41"/>
      <c r="CH208" s="41"/>
      <c r="CI208" s="41"/>
      <c r="CJ208" s="41"/>
      <c r="CK208" s="41"/>
      <c r="CL208" s="41"/>
      <c r="CM208" s="41"/>
      <c r="CN208" s="41"/>
      <c r="CO208" s="41"/>
      <c r="CP208" s="41"/>
    </row>
    <row r="209" spans="2:94" x14ac:dyDescent="0.25">
      <c r="B209" s="13" t="s">
        <v>91</v>
      </c>
      <c r="C209" s="18">
        <v>0</v>
      </c>
      <c r="D209" s="18">
        <v>2.33333333333333E-2</v>
      </c>
      <c r="E209" s="6">
        <v>0</v>
      </c>
      <c r="F209" s="18">
        <v>0</v>
      </c>
      <c r="G209" s="18">
        <v>0</v>
      </c>
      <c r="H209" s="6">
        <v>0</v>
      </c>
      <c r="I209" s="18">
        <v>0</v>
      </c>
      <c r="J209" s="18">
        <v>3.3333333333333298E-2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6.6666666666666602E-3</v>
      </c>
      <c r="T209" s="6">
        <v>0</v>
      </c>
      <c r="U209" s="6">
        <v>0</v>
      </c>
      <c r="V209" s="6">
        <v>0.17333333333333301</v>
      </c>
      <c r="W209" s="6">
        <v>0.12666666666666601</v>
      </c>
      <c r="X209" s="6">
        <v>0</v>
      </c>
      <c r="Y209" s="6">
        <v>0</v>
      </c>
      <c r="Z209" s="7">
        <v>0</v>
      </c>
      <c r="AA209" s="7"/>
      <c r="AB209" s="7"/>
      <c r="AC209" s="6">
        <v>0.06</v>
      </c>
      <c r="AD209" s="6">
        <v>2.6666666666666599E-2</v>
      </c>
      <c r="AE209" s="7">
        <v>0</v>
      </c>
      <c r="AF209" s="18">
        <v>6.6666666666666602E-3</v>
      </c>
      <c r="AG209" s="18">
        <v>0</v>
      </c>
      <c r="AH209" s="6">
        <v>0</v>
      </c>
      <c r="AI209" s="30"/>
      <c r="AJ209" s="30"/>
      <c r="AK209" s="17"/>
      <c r="AL209" s="17"/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  <c r="AZ209" s="53"/>
      <c r="BA209" s="53"/>
      <c r="BB209" s="53"/>
      <c r="BC209" s="53"/>
      <c r="BD209" s="53"/>
      <c r="BE209" s="53"/>
      <c r="BF209" s="53"/>
      <c r="BG209" s="53"/>
      <c r="BS209" s="125" t="s">
        <v>89</v>
      </c>
      <c r="BT209" s="41">
        <f t="shared" si="159"/>
        <v>38.461538461538368</v>
      </c>
      <c r="BU209" s="41">
        <f t="shared" si="160"/>
        <v>0</v>
      </c>
      <c r="BV209" s="41">
        <f t="shared" si="161"/>
        <v>0</v>
      </c>
      <c r="BW209" s="41">
        <f t="shared" si="162"/>
        <v>1.5384615384615399</v>
      </c>
      <c r="BX209" s="41">
        <f t="shared" si="163"/>
        <v>43.846153846153932</v>
      </c>
      <c r="BY209" s="30">
        <v>0</v>
      </c>
      <c r="BZ209" s="30">
        <v>10.769230769230775</v>
      </c>
      <c r="CA209" s="6">
        <v>1.5384615384615399</v>
      </c>
      <c r="CB209" s="41">
        <f t="shared" si="164"/>
        <v>0</v>
      </c>
      <c r="CC209" s="6">
        <v>3.8461538461538387</v>
      </c>
      <c r="CD209" s="6">
        <v>0</v>
      </c>
      <c r="CE209" s="6">
        <v>0</v>
      </c>
      <c r="CF209" s="41"/>
      <c r="CG209" s="41"/>
      <c r="CH209" s="41"/>
      <c r="CI209" s="41"/>
      <c r="CJ209" s="41"/>
      <c r="CK209" s="41"/>
      <c r="CL209" s="41"/>
      <c r="CM209" s="41"/>
      <c r="CN209" s="41"/>
      <c r="CO209" s="41"/>
      <c r="CP209" s="41"/>
    </row>
    <row r="210" spans="2:94" x14ac:dyDescent="0.25">
      <c r="B210" s="13" t="s">
        <v>92</v>
      </c>
      <c r="C210" s="18">
        <v>0</v>
      </c>
      <c r="D210" s="18">
        <v>1.66112956810631E-2</v>
      </c>
      <c r="E210" s="6">
        <v>1.32890365448504E-2</v>
      </c>
      <c r="F210" s="18">
        <v>0</v>
      </c>
      <c r="G210" s="18">
        <v>0</v>
      </c>
      <c r="H210" s="6">
        <v>3.3222591362126199E-3</v>
      </c>
      <c r="I210" s="18">
        <v>6.6445182724252398E-3</v>
      </c>
      <c r="J210" s="18">
        <v>1.9933554817275701E-2</v>
      </c>
      <c r="K210" s="6">
        <v>6.6445182724252398E-3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9.9667774086378697E-3</v>
      </c>
      <c r="T210" s="6">
        <v>0</v>
      </c>
      <c r="U210" s="6">
        <v>0</v>
      </c>
      <c r="V210" s="6">
        <v>0.186046511627906</v>
      </c>
      <c r="W210" s="6">
        <v>3.6544850498338798E-2</v>
      </c>
      <c r="X210" s="6">
        <v>6.6445182724252398E-3</v>
      </c>
      <c r="Y210" s="6">
        <v>0</v>
      </c>
      <c r="Z210" s="7">
        <v>0</v>
      </c>
      <c r="AA210" s="7"/>
      <c r="AB210" s="7"/>
      <c r="AC210" s="6">
        <v>4.6511627906976702E-2</v>
      </c>
      <c r="AD210" s="6">
        <v>0</v>
      </c>
      <c r="AE210" s="7">
        <v>0</v>
      </c>
      <c r="AF210" s="18">
        <v>9.9667774086378697E-3</v>
      </c>
      <c r="AG210" s="18">
        <v>0</v>
      </c>
      <c r="AH210" s="6">
        <v>0</v>
      </c>
      <c r="AI210" s="30"/>
      <c r="AJ210" s="30"/>
      <c r="AK210" s="17"/>
      <c r="AL210" s="17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  <c r="BA210" s="53"/>
      <c r="BB210" s="53"/>
      <c r="BC210" s="53"/>
      <c r="BD210" s="53"/>
      <c r="BE210" s="53"/>
      <c r="BF210" s="53"/>
      <c r="BG210" s="53"/>
      <c r="BS210" s="125" t="s">
        <v>90</v>
      </c>
      <c r="BT210" s="41">
        <f t="shared" si="159"/>
        <v>61.202185792349724</v>
      </c>
      <c r="BU210" s="41">
        <f t="shared" si="160"/>
        <v>0</v>
      </c>
      <c r="BV210" s="41">
        <f t="shared" si="161"/>
        <v>0.54644808743169337</v>
      </c>
      <c r="BW210" s="41">
        <f t="shared" si="162"/>
        <v>1.0928961748633867</v>
      </c>
      <c r="BX210" s="41">
        <f t="shared" si="163"/>
        <v>27.3224043715847</v>
      </c>
      <c r="BY210" s="30">
        <v>0</v>
      </c>
      <c r="BZ210" s="30">
        <v>6.557377049180328</v>
      </c>
      <c r="CA210" s="6">
        <v>0.54644808743169337</v>
      </c>
      <c r="CB210" s="41">
        <f t="shared" si="164"/>
        <v>2.1857923497267753</v>
      </c>
      <c r="CC210" s="6">
        <v>0.54644808743169337</v>
      </c>
      <c r="CD210" s="6">
        <v>0</v>
      </c>
      <c r="CE210" s="6">
        <v>0</v>
      </c>
      <c r="CF210" s="41"/>
      <c r="CG210" s="41"/>
      <c r="CH210" s="41"/>
      <c r="CI210" s="41"/>
      <c r="CJ210" s="41"/>
      <c r="CK210" s="41"/>
      <c r="CL210" s="41"/>
      <c r="CM210" s="41"/>
      <c r="CN210" s="41"/>
      <c r="CO210" s="41"/>
      <c r="CP210" s="41"/>
    </row>
    <row r="211" spans="2:94" x14ac:dyDescent="0.25">
      <c r="B211" s="13" t="s">
        <v>93</v>
      </c>
      <c r="C211" s="18">
        <v>0</v>
      </c>
      <c r="D211" s="18">
        <v>0</v>
      </c>
      <c r="E211" s="6">
        <v>0</v>
      </c>
      <c r="F211" s="18">
        <v>0</v>
      </c>
      <c r="G211" s="18">
        <v>0</v>
      </c>
      <c r="H211" s="6">
        <v>3.3333333333333301E-3</v>
      </c>
      <c r="I211" s="18">
        <v>1.3333333333333299E-2</v>
      </c>
      <c r="J211" s="18">
        <v>1.3333333333333299E-2</v>
      </c>
      <c r="K211" s="6">
        <v>6.6666666666666602E-3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3.3333333333333301E-3</v>
      </c>
      <c r="T211" s="6">
        <v>0</v>
      </c>
      <c r="U211" s="6">
        <v>0</v>
      </c>
      <c r="V211" s="6">
        <v>0.27666666666666601</v>
      </c>
      <c r="W211" s="6">
        <v>0.06</v>
      </c>
      <c r="X211" s="6">
        <v>3.3333333333333301E-3</v>
      </c>
      <c r="Y211" s="6">
        <v>0</v>
      </c>
      <c r="Z211" s="7">
        <v>0</v>
      </c>
      <c r="AA211" s="7"/>
      <c r="AB211" s="7"/>
      <c r="AC211" s="6">
        <v>0.05</v>
      </c>
      <c r="AD211" s="6">
        <v>0</v>
      </c>
      <c r="AE211" s="7">
        <v>5.3333333333333302E-2</v>
      </c>
      <c r="AF211" s="18">
        <v>0</v>
      </c>
      <c r="AG211" s="18">
        <v>0</v>
      </c>
      <c r="AH211" s="6">
        <v>0</v>
      </c>
      <c r="AI211" s="30"/>
      <c r="AJ211" s="30"/>
      <c r="AK211" s="17"/>
      <c r="AL211" s="17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  <c r="BA211" s="53"/>
      <c r="BB211" s="53"/>
      <c r="BC211" s="53"/>
      <c r="BD211" s="53"/>
      <c r="BE211" s="53"/>
      <c r="BF211" s="53"/>
      <c r="BG211" s="53"/>
      <c r="BS211" s="127" t="s">
        <v>91</v>
      </c>
      <c r="BT211" s="41">
        <f t="shared" si="159"/>
        <v>12.408759124087606</v>
      </c>
      <c r="BU211" s="41">
        <f t="shared" si="160"/>
        <v>0</v>
      </c>
      <c r="BV211" s="41">
        <f t="shared" si="161"/>
        <v>0</v>
      </c>
      <c r="BW211" s="41">
        <f t="shared" si="162"/>
        <v>1.4598540145985421</v>
      </c>
      <c r="BX211" s="41">
        <f t="shared" si="163"/>
        <v>37.956204379562067</v>
      </c>
      <c r="BY211" s="30">
        <v>27.737226277372184</v>
      </c>
      <c r="BZ211" s="30">
        <v>13.138686131386894</v>
      </c>
      <c r="CA211" s="6">
        <v>5.8394160583941597</v>
      </c>
      <c r="CB211" s="41">
        <f t="shared" si="164"/>
        <v>0</v>
      </c>
      <c r="CC211" s="6">
        <v>1.4598540145985421</v>
      </c>
      <c r="CD211" s="6">
        <v>0</v>
      </c>
      <c r="CE211" s="6">
        <v>0</v>
      </c>
      <c r="CF211" s="41"/>
      <c r="CG211" s="41"/>
      <c r="CH211" s="41"/>
      <c r="CI211" s="41"/>
      <c r="CJ211" s="41"/>
      <c r="CK211" s="41"/>
      <c r="CL211" s="41"/>
      <c r="CM211" s="41"/>
      <c r="CN211" s="41"/>
      <c r="CO211" s="41"/>
      <c r="CP211" s="41"/>
    </row>
    <row r="212" spans="2:94" x14ac:dyDescent="0.25">
      <c r="B212" s="13" t="s">
        <v>94</v>
      </c>
      <c r="C212" s="18">
        <v>0</v>
      </c>
      <c r="D212" s="18">
        <v>1.6666666666666601E-2</v>
      </c>
      <c r="E212" s="6">
        <v>0</v>
      </c>
      <c r="F212" s="18">
        <v>0</v>
      </c>
      <c r="G212" s="18">
        <v>0</v>
      </c>
      <c r="H212" s="6">
        <v>0</v>
      </c>
      <c r="I212" s="18">
        <v>2.33333333333333E-2</v>
      </c>
      <c r="J212" s="18">
        <v>3.6666666666666597E-2</v>
      </c>
      <c r="K212" s="6">
        <v>0</v>
      </c>
      <c r="L212" s="6">
        <v>6.6666666666666602E-3</v>
      </c>
      <c r="M212" s="6">
        <v>3.3333333333333301E-3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3.3333333333333301E-3</v>
      </c>
      <c r="V212" s="6">
        <v>0.236666666666666</v>
      </c>
      <c r="W212" s="6">
        <v>0.09</v>
      </c>
      <c r="X212" s="6">
        <v>3.3333333333333301E-3</v>
      </c>
      <c r="Y212" s="6">
        <v>0</v>
      </c>
      <c r="Z212" s="7">
        <v>0</v>
      </c>
      <c r="AA212" s="7"/>
      <c r="AB212" s="7"/>
      <c r="AC212" s="6">
        <v>3.3333333333333298E-2</v>
      </c>
      <c r="AD212" s="6">
        <v>0</v>
      </c>
      <c r="AE212" s="7">
        <v>0</v>
      </c>
      <c r="AF212" s="18">
        <v>0</v>
      </c>
      <c r="AG212" s="18">
        <v>0</v>
      </c>
      <c r="AH212" s="6">
        <v>0</v>
      </c>
      <c r="AI212" s="30"/>
      <c r="AJ212" s="30"/>
      <c r="AK212" s="17"/>
      <c r="AL212" s="17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  <c r="AZ212" s="53"/>
      <c r="BA212" s="53"/>
      <c r="BB212" s="53"/>
      <c r="BC212" s="53"/>
      <c r="BD212" s="53"/>
      <c r="BE212" s="53"/>
      <c r="BF212" s="53"/>
      <c r="BG212" s="53"/>
      <c r="BS212" s="127" t="s">
        <v>92</v>
      </c>
      <c r="BT212" s="41">
        <f t="shared" si="159"/>
        <v>16.513761467889918</v>
      </c>
      <c r="BU212" s="41">
        <f t="shared" si="160"/>
        <v>1.8348623853211048</v>
      </c>
      <c r="BV212" s="41">
        <f t="shared" si="161"/>
        <v>0</v>
      </c>
      <c r="BW212" s="41">
        <f t="shared" si="162"/>
        <v>2.7522935779816602</v>
      </c>
      <c r="BX212" s="41">
        <f t="shared" si="163"/>
        <v>51.376146788990738</v>
      </c>
      <c r="BY212" s="30">
        <v>10.091743119266072</v>
      </c>
      <c r="BZ212" s="30">
        <v>12.844036697247741</v>
      </c>
      <c r="CA212" s="6">
        <v>0</v>
      </c>
      <c r="CB212" s="41">
        <f t="shared" si="164"/>
        <v>1.8348623853211048</v>
      </c>
      <c r="CC212" s="6">
        <v>2.7522935779816602</v>
      </c>
      <c r="CD212" s="6">
        <v>0</v>
      </c>
      <c r="CE212" s="6">
        <v>0</v>
      </c>
      <c r="CF212" s="41"/>
      <c r="CG212" s="41"/>
      <c r="CH212" s="41"/>
      <c r="CI212" s="41"/>
      <c r="CJ212" s="41"/>
      <c r="CK212" s="41"/>
      <c r="CL212" s="41"/>
      <c r="CM212" s="41"/>
      <c r="CN212" s="41"/>
      <c r="CO212" s="41"/>
      <c r="CP212" s="41"/>
    </row>
    <row r="213" spans="2:94" x14ac:dyDescent="0.25">
      <c r="B213" s="15" t="s">
        <v>95</v>
      </c>
      <c r="C213" s="18">
        <v>0</v>
      </c>
      <c r="D213" s="18">
        <v>0</v>
      </c>
      <c r="E213" s="6">
        <v>0</v>
      </c>
      <c r="F213" s="18">
        <v>0</v>
      </c>
      <c r="G213" s="18">
        <v>0</v>
      </c>
      <c r="H213" s="6">
        <v>0</v>
      </c>
      <c r="I213" s="18">
        <v>0.02</v>
      </c>
      <c r="J213" s="18">
        <v>0.03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3.3333333333333301E-3</v>
      </c>
      <c r="R213" s="6">
        <v>0</v>
      </c>
      <c r="S213" s="6">
        <v>3.3333333333333301E-3</v>
      </c>
      <c r="T213" s="6">
        <v>0</v>
      </c>
      <c r="U213" s="6">
        <v>1.3333333333333299E-2</v>
      </c>
      <c r="V213" s="6">
        <v>0.103333333333333</v>
      </c>
      <c r="W213" s="6">
        <v>0</v>
      </c>
      <c r="X213" s="6">
        <v>3.3333333333333301E-3</v>
      </c>
      <c r="Y213" s="6">
        <v>0</v>
      </c>
      <c r="Z213" s="7">
        <v>0</v>
      </c>
      <c r="AA213" s="7"/>
      <c r="AB213" s="7"/>
      <c r="AC213" s="6">
        <v>2.6666666666666599E-2</v>
      </c>
      <c r="AD213" s="6">
        <v>3.3333333333333301E-3</v>
      </c>
      <c r="AE213" s="7">
        <v>0</v>
      </c>
      <c r="AF213" s="21">
        <v>2.33333333333333E-2</v>
      </c>
      <c r="AG213" s="18">
        <v>0</v>
      </c>
      <c r="AH213" s="6">
        <v>0</v>
      </c>
      <c r="AI213" s="30"/>
      <c r="AJ213" s="30"/>
      <c r="AK213" s="17"/>
      <c r="AL213" s="17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  <c r="BA213" s="53"/>
      <c r="BB213" s="53"/>
      <c r="BC213" s="53"/>
      <c r="BD213" s="53"/>
      <c r="BE213" s="53"/>
      <c r="BF213" s="53"/>
      <c r="BG213" s="53"/>
      <c r="BS213" s="127" t="s">
        <v>93</v>
      </c>
      <c r="BT213" s="41">
        <f t="shared" si="159"/>
        <v>6.2068965517241335</v>
      </c>
      <c r="BU213" s="41">
        <f t="shared" si="160"/>
        <v>1.379310344827587</v>
      </c>
      <c r="BV213" s="41">
        <f t="shared" si="161"/>
        <v>0</v>
      </c>
      <c r="BW213" s="41">
        <f t="shared" si="162"/>
        <v>0.68965517241379348</v>
      </c>
      <c r="BX213" s="41">
        <f t="shared" si="163"/>
        <v>57.241379310344783</v>
      </c>
      <c r="BY213" s="30">
        <v>12.413793103448295</v>
      </c>
      <c r="BZ213" s="30">
        <v>10.344827586206913</v>
      </c>
      <c r="CA213" s="6">
        <v>0</v>
      </c>
      <c r="CB213" s="41">
        <f t="shared" si="164"/>
        <v>11.724137931034495</v>
      </c>
      <c r="CC213" s="6">
        <v>0</v>
      </c>
      <c r="CD213" s="6">
        <v>0</v>
      </c>
      <c r="CE213" s="6">
        <v>0</v>
      </c>
      <c r="CF213" s="41"/>
      <c r="CG213" s="41"/>
      <c r="CH213" s="41"/>
      <c r="CI213" s="41"/>
      <c r="CJ213" s="41"/>
      <c r="CK213" s="41"/>
      <c r="CL213" s="41"/>
      <c r="CM213" s="41"/>
      <c r="CN213" s="41"/>
      <c r="CO213" s="41"/>
      <c r="CP213" s="41"/>
    </row>
    <row r="214" spans="2:94" x14ac:dyDescent="0.25">
      <c r="B214" s="15" t="s">
        <v>96</v>
      </c>
      <c r="C214" s="18">
        <v>0</v>
      </c>
      <c r="D214" s="18">
        <v>0</v>
      </c>
      <c r="E214" s="6">
        <v>0</v>
      </c>
      <c r="F214" s="18">
        <v>0</v>
      </c>
      <c r="G214" s="18">
        <v>0</v>
      </c>
      <c r="H214" s="6">
        <v>6.6666666666666602E-3</v>
      </c>
      <c r="I214" s="18">
        <v>0</v>
      </c>
      <c r="J214" s="18">
        <v>0</v>
      </c>
      <c r="K214" s="6">
        <v>0</v>
      </c>
      <c r="L214" s="6">
        <v>0</v>
      </c>
      <c r="M214" s="6">
        <v>0</v>
      </c>
      <c r="N214" s="6">
        <v>0</v>
      </c>
      <c r="O214" s="6">
        <v>3.3333333333333301E-3</v>
      </c>
      <c r="P214" s="6">
        <v>0</v>
      </c>
      <c r="Q214" s="6">
        <v>0</v>
      </c>
      <c r="R214" s="6">
        <v>0.02</v>
      </c>
      <c r="S214" s="6">
        <v>3.3333333333333301E-3</v>
      </c>
      <c r="T214" s="6">
        <v>3.3333333333333301E-3</v>
      </c>
      <c r="U214" s="6">
        <v>6.6666666666666602E-3</v>
      </c>
      <c r="V214" s="6">
        <v>0.24</v>
      </c>
      <c r="W214" s="6">
        <v>0</v>
      </c>
      <c r="X214" s="6">
        <v>1.3333333333333299E-2</v>
      </c>
      <c r="Y214" s="6">
        <v>0</v>
      </c>
      <c r="Z214" s="7">
        <v>6.3333333333333297E-2</v>
      </c>
      <c r="AA214" s="7"/>
      <c r="AB214" s="7"/>
      <c r="AC214" s="6">
        <v>0.03</v>
      </c>
      <c r="AD214" s="6">
        <v>3.3333333333333301E-3</v>
      </c>
      <c r="AE214" s="7">
        <v>3.3333333333333301E-3</v>
      </c>
      <c r="AF214" s="18">
        <v>0.25333333333333302</v>
      </c>
      <c r="AG214" s="18">
        <v>1.3333333333333299E-2</v>
      </c>
      <c r="AH214" s="6">
        <v>0</v>
      </c>
      <c r="AI214" s="30"/>
      <c r="AJ214" s="30"/>
      <c r="AK214" s="17"/>
      <c r="AL214" s="17"/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  <c r="AZ214" s="53"/>
      <c r="BA214" s="53"/>
      <c r="BB214" s="53"/>
      <c r="BC214" s="53"/>
      <c r="BD214" s="53"/>
      <c r="BE214" s="53"/>
      <c r="BF214" s="53"/>
      <c r="BG214" s="53"/>
      <c r="BS214" s="127" t="s">
        <v>94</v>
      </c>
      <c r="BT214" s="41">
        <f t="shared" si="159"/>
        <v>16.911764705882348</v>
      </c>
      <c r="BU214" s="41">
        <f t="shared" si="160"/>
        <v>2.2058823529411784</v>
      </c>
      <c r="BV214" s="41">
        <f t="shared" si="161"/>
        <v>0</v>
      </c>
      <c r="BW214" s="41">
        <f t="shared" si="162"/>
        <v>0</v>
      </c>
      <c r="BX214" s="41">
        <f t="shared" si="163"/>
        <v>52.941176470588196</v>
      </c>
      <c r="BY214" s="30">
        <v>19.85294117647063</v>
      </c>
      <c r="BZ214" s="30">
        <v>7.3529411764705959</v>
      </c>
      <c r="CA214" s="6">
        <v>0</v>
      </c>
      <c r="CB214" s="41">
        <f t="shared" si="164"/>
        <v>0.73529411764705954</v>
      </c>
      <c r="CC214" s="6">
        <v>0</v>
      </c>
      <c r="CD214" s="6">
        <v>0</v>
      </c>
      <c r="CE214" s="6">
        <v>0</v>
      </c>
      <c r="CF214" s="41"/>
      <c r="CG214" s="41"/>
      <c r="CH214" s="41"/>
      <c r="CI214" s="41"/>
      <c r="CJ214" s="41"/>
      <c r="CK214" s="41"/>
      <c r="CL214" s="41"/>
      <c r="CM214" s="41"/>
      <c r="CN214" s="41"/>
      <c r="CO214" s="41"/>
      <c r="CP214" s="41"/>
    </row>
    <row r="215" spans="2:94" x14ac:dyDescent="0.25">
      <c r="B215" s="15" t="s">
        <v>97</v>
      </c>
      <c r="C215" s="18">
        <v>0</v>
      </c>
      <c r="D215" s="18">
        <v>0</v>
      </c>
      <c r="E215" s="6">
        <v>0</v>
      </c>
      <c r="F215" s="18">
        <v>0</v>
      </c>
      <c r="G215" s="18">
        <v>0</v>
      </c>
      <c r="H215" s="6">
        <v>6.6666666666666602E-3</v>
      </c>
      <c r="I215" s="18">
        <v>0</v>
      </c>
      <c r="J215" s="18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0.06</v>
      </c>
      <c r="P215" s="6">
        <v>0</v>
      </c>
      <c r="Q215" s="6">
        <v>0</v>
      </c>
      <c r="R215" s="6">
        <v>6.6666666666666602E-3</v>
      </c>
      <c r="S215" s="6">
        <v>0</v>
      </c>
      <c r="T215" s="6">
        <v>0.01</v>
      </c>
      <c r="U215" s="6">
        <v>3.3333333333333301E-3</v>
      </c>
      <c r="V215" s="6">
        <v>0.64666666666666595</v>
      </c>
      <c r="W215" s="6">
        <v>0</v>
      </c>
      <c r="X215" s="6">
        <v>0</v>
      </c>
      <c r="Y215" s="6">
        <v>0</v>
      </c>
      <c r="Z215" s="7">
        <v>0</v>
      </c>
      <c r="AA215" s="7"/>
      <c r="AB215" s="7"/>
      <c r="AC215" s="6">
        <v>0.01</v>
      </c>
      <c r="AD215" s="6">
        <v>3.3333333333333301E-3</v>
      </c>
      <c r="AE215" s="7">
        <v>1.3333333333333299E-2</v>
      </c>
      <c r="AF215" s="18">
        <v>2.6666666666666599E-2</v>
      </c>
      <c r="AG215" s="18">
        <v>0</v>
      </c>
      <c r="AH215" s="6">
        <v>0</v>
      </c>
      <c r="AI215" s="30"/>
      <c r="AJ215" s="30"/>
      <c r="AK215" s="17"/>
      <c r="AL215" s="17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  <c r="BB215" s="53"/>
      <c r="BC215" s="53"/>
      <c r="BD215" s="53"/>
      <c r="BE215" s="53"/>
      <c r="BF215" s="53"/>
      <c r="BG215" s="53"/>
      <c r="BS215" s="127" t="s">
        <v>95</v>
      </c>
      <c r="BT215" s="41">
        <f t="shared" si="159"/>
        <v>19.230769230769265</v>
      </c>
      <c r="BU215" s="41">
        <f t="shared" si="160"/>
        <v>0</v>
      </c>
      <c r="BV215" s="41">
        <f t="shared" si="161"/>
        <v>1.282051282051283</v>
      </c>
      <c r="BW215" s="41">
        <f t="shared" si="162"/>
        <v>1.282051282051283</v>
      </c>
      <c r="BX215" s="41">
        <f t="shared" si="163"/>
        <v>44.871794871794812</v>
      </c>
      <c r="BY215" s="30">
        <v>0</v>
      </c>
      <c r="BZ215" s="30">
        <v>11.594202898550721</v>
      </c>
      <c r="CA215" s="6">
        <v>1.4492753623188424</v>
      </c>
      <c r="CB215" s="41">
        <f t="shared" si="164"/>
        <v>1.282051282051283</v>
      </c>
      <c r="CC215" s="6">
        <v>10.144927536231892</v>
      </c>
      <c r="CD215" s="6">
        <v>0</v>
      </c>
      <c r="CE215" s="6">
        <v>0</v>
      </c>
      <c r="CF215" s="41"/>
      <c r="CG215" s="41"/>
      <c r="CH215" s="41"/>
      <c r="CI215" s="41"/>
      <c r="CJ215" s="41"/>
      <c r="CK215" s="41"/>
      <c r="CL215" s="41"/>
      <c r="CM215" s="41"/>
      <c r="CN215" s="41"/>
      <c r="CO215" s="41"/>
      <c r="CP215" s="41"/>
    </row>
    <row r="216" spans="2:94" x14ac:dyDescent="0.25">
      <c r="B216" s="15" t="s">
        <v>98</v>
      </c>
      <c r="C216" s="18">
        <v>0</v>
      </c>
      <c r="D216" s="18">
        <v>0</v>
      </c>
      <c r="E216" s="6">
        <v>0</v>
      </c>
      <c r="F216" s="18">
        <v>0</v>
      </c>
      <c r="G216" s="18">
        <v>0</v>
      </c>
      <c r="H216" s="6">
        <v>1.6666666666666601E-2</v>
      </c>
      <c r="I216" s="18">
        <v>0</v>
      </c>
      <c r="J216" s="18">
        <v>0</v>
      </c>
      <c r="K216" s="6">
        <v>0</v>
      </c>
      <c r="L216" s="6">
        <v>0</v>
      </c>
      <c r="M216" s="6">
        <v>0</v>
      </c>
      <c r="N216" s="6">
        <v>0</v>
      </c>
      <c r="O216" s="6">
        <v>1.3333333333333299E-2</v>
      </c>
      <c r="P216" s="6">
        <v>0</v>
      </c>
      <c r="Q216" s="6">
        <v>0</v>
      </c>
      <c r="R216" s="6">
        <v>1.6666666666666601E-2</v>
      </c>
      <c r="S216" s="6">
        <v>0</v>
      </c>
      <c r="T216" s="6">
        <v>0</v>
      </c>
      <c r="U216" s="6">
        <v>3.3333333333333301E-3</v>
      </c>
      <c r="V216" s="6">
        <v>0.34666666666666601</v>
      </c>
      <c r="W216" s="6">
        <v>0</v>
      </c>
      <c r="X216" s="6">
        <v>0.03</v>
      </c>
      <c r="Y216" s="6">
        <v>0</v>
      </c>
      <c r="Z216" s="7">
        <v>6.6666666666666602E-3</v>
      </c>
      <c r="AA216" s="7"/>
      <c r="AB216" s="7"/>
      <c r="AC216" s="6">
        <v>0.03</v>
      </c>
      <c r="AD216" s="6">
        <v>1.6666666666666601E-2</v>
      </c>
      <c r="AE216" s="7">
        <v>0.01</v>
      </c>
      <c r="AF216" s="18">
        <v>0.146666666666666</v>
      </c>
      <c r="AG216" s="18">
        <v>0.01</v>
      </c>
      <c r="AH216" s="6">
        <v>0</v>
      </c>
      <c r="AI216" s="30"/>
      <c r="AJ216" s="30"/>
      <c r="AK216" s="17"/>
      <c r="AL216" s="17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  <c r="BA216" s="53"/>
      <c r="BB216" s="53"/>
      <c r="BC216" s="53"/>
      <c r="BD216" s="53"/>
      <c r="BE216" s="53"/>
      <c r="BF216" s="53"/>
      <c r="BG216" s="53"/>
      <c r="BS216" s="128" t="s">
        <v>96</v>
      </c>
      <c r="BT216" s="41">
        <f t="shared" si="159"/>
        <v>1.0050251256281402</v>
      </c>
      <c r="BU216" s="41">
        <f t="shared" si="160"/>
        <v>0</v>
      </c>
      <c r="BV216" s="41">
        <f t="shared" si="161"/>
        <v>0.50251256281407009</v>
      </c>
      <c r="BW216" s="41">
        <f t="shared" si="162"/>
        <v>4.0201005025125642</v>
      </c>
      <c r="BX216" s="41">
        <f t="shared" si="163"/>
        <v>37.18592964824122</v>
      </c>
      <c r="BY216" s="30">
        <v>0</v>
      </c>
      <c r="BZ216" s="30">
        <v>4.5226130653266354</v>
      </c>
      <c r="CA216" s="6">
        <v>0.50251256281407009</v>
      </c>
      <c r="CB216" s="41">
        <f t="shared" si="164"/>
        <v>12.060301507537684</v>
      </c>
      <c r="CC216" s="6">
        <v>38.190954773869322</v>
      </c>
      <c r="CD216" s="6">
        <v>2.0100502512562772</v>
      </c>
      <c r="CE216" s="6">
        <v>0</v>
      </c>
      <c r="CF216" s="41"/>
      <c r="CG216" s="41"/>
      <c r="CH216" s="41"/>
      <c r="CI216" s="41"/>
      <c r="CJ216" s="41"/>
      <c r="CK216" s="41"/>
      <c r="CL216" s="41"/>
      <c r="CM216" s="41"/>
      <c r="CN216" s="41"/>
      <c r="CO216" s="41"/>
      <c r="CP216" s="41"/>
    </row>
    <row r="217" spans="2:94" x14ac:dyDescent="0.25">
      <c r="B217" s="2" t="s">
        <v>99</v>
      </c>
      <c r="C217" s="19">
        <v>5.3333333333333302E-2</v>
      </c>
      <c r="D217" s="19">
        <v>0</v>
      </c>
      <c r="E217" s="3">
        <v>0</v>
      </c>
      <c r="F217" s="19">
        <v>0</v>
      </c>
      <c r="G217" s="19">
        <v>0</v>
      </c>
      <c r="H217" s="3">
        <v>1.6666666666666601E-2</v>
      </c>
      <c r="I217" s="19">
        <v>0</v>
      </c>
      <c r="J217" s="19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0.163333333333333</v>
      </c>
      <c r="W217" s="3">
        <v>3.3333333333333298E-2</v>
      </c>
      <c r="X217" s="3">
        <v>0</v>
      </c>
      <c r="Y217" s="3">
        <v>0</v>
      </c>
      <c r="Z217" s="4">
        <v>0</v>
      </c>
      <c r="AA217" s="4"/>
      <c r="AB217" s="4"/>
      <c r="AC217" s="3">
        <v>3.3333333333333298E-2</v>
      </c>
      <c r="AD217" s="3">
        <v>4.33333333333333E-2</v>
      </c>
      <c r="AE217" s="4">
        <v>0</v>
      </c>
      <c r="AF217" s="19">
        <v>0</v>
      </c>
      <c r="AG217" s="19">
        <v>0</v>
      </c>
      <c r="AH217" s="3">
        <v>0</v>
      </c>
      <c r="AI217" s="8"/>
      <c r="AJ217" s="8"/>
      <c r="AK217" s="17"/>
      <c r="AL217" s="17"/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  <c r="BA217" s="53"/>
      <c r="BB217" s="53"/>
      <c r="BC217" s="53"/>
      <c r="BD217" s="53"/>
      <c r="BE217" s="53"/>
      <c r="BF217" s="53"/>
      <c r="BG217" s="53"/>
      <c r="BS217" s="128" t="s">
        <v>97</v>
      </c>
      <c r="BT217" s="41">
        <f t="shared" si="159"/>
        <v>0.84745762711864403</v>
      </c>
      <c r="BU217" s="41">
        <f t="shared" si="160"/>
        <v>0</v>
      </c>
      <c r="BV217" s="41">
        <f t="shared" si="161"/>
        <v>7.6271186440678047</v>
      </c>
      <c r="BW217" s="41">
        <f t="shared" si="162"/>
        <v>2.1186440677966116</v>
      </c>
      <c r="BX217" s="41">
        <f t="shared" si="163"/>
        <v>82.627118644067792</v>
      </c>
      <c r="BY217" s="30">
        <v>0</v>
      </c>
      <c r="BZ217" s="30">
        <v>1.2711864406779674</v>
      </c>
      <c r="CA217" s="6">
        <v>0.42372881355932202</v>
      </c>
      <c r="CB217" s="41">
        <f t="shared" si="164"/>
        <v>1.6949152542372856</v>
      </c>
      <c r="CC217" s="6">
        <v>3.3898305084745712</v>
      </c>
      <c r="CD217" s="6">
        <v>0</v>
      </c>
      <c r="CE217" s="6">
        <v>0</v>
      </c>
      <c r="CF217" s="41"/>
      <c r="CG217" s="41"/>
      <c r="CH217" s="41"/>
      <c r="CI217" s="41"/>
      <c r="CJ217" s="41"/>
      <c r="CK217" s="41"/>
      <c r="CL217" s="41"/>
      <c r="CM217" s="41"/>
      <c r="CN217" s="41"/>
      <c r="CO217" s="41"/>
      <c r="CP217" s="41"/>
    </row>
    <row r="218" spans="2:94" x14ac:dyDescent="0.25">
      <c r="B218" s="5" t="s">
        <v>100</v>
      </c>
      <c r="C218" s="19">
        <v>0</v>
      </c>
      <c r="D218" s="19">
        <v>0</v>
      </c>
      <c r="E218" s="3">
        <v>0</v>
      </c>
      <c r="F218" s="19">
        <v>0</v>
      </c>
      <c r="G218" s="19">
        <v>0</v>
      </c>
      <c r="H218" s="3">
        <v>0</v>
      </c>
      <c r="I218" s="19">
        <v>0</v>
      </c>
      <c r="J218" s="19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4">
        <v>0</v>
      </c>
      <c r="AA218" s="4"/>
      <c r="AB218" s="4"/>
      <c r="AC218" s="3">
        <v>2.33333333333333E-2</v>
      </c>
      <c r="AD218" s="3">
        <v>0</v>
      </c>
      <c r="AE218" s="4">
        <v>0</v>
      </c>
      <c r="AF218" s="19">
        <v>0</v>
      </c>
      <c r="AG218" s="19">
        <v>0.15666666666666601</v>
      </c>
      <c r="AH218" s="3">
        <v>0</v>
      </c>
      <c r="AI218" s="8"/>
      <c r="AJ218" s="8"/>
      <c r="AK218" s="17"/>
      <c r="AL218" s="17"/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  <c r="AZ218" s="53"/>
      <c r="BA218" s="53"/>
      <c r="BB218" s="53"/>
      <c r="BC218" s="53"/>
      <c r="BD218" s="53"/>
      <c r="BE218" s="53"/>
      <c r="BF218" s="53"/>
      <c r="BG218" s="53"/>
      <c r="BS218" s="128" t="s">
        <v>98</v>
      </c>
      <c r="BT218" s="41">
        <f t="shared" si="159"/>
        <v>2.5773195876288617</v>
      </c>
      <c r="BU218" s="41">
        <f t="shared" si="160"/>
        <v>0</v>
      </c>
      <c r="BV218" s="41">
        <f t="shared" si="161"/>
        <v>2.0618556701030921</v>
      </c>
      <c r="BW218" s="41">
        <f t="shared" si="162"/>
        <v>2.5773195876288617</v>
      </c>
      <c r="BX218" s="41">
        <f t="shared" si="163"/>
        <v>54.123711340206206</v>
      </c>
      <c r="BY218" s="30">
        <v>0</v>
      </c>
      <c r="BZ218" s="30">
        <v>4.6391752577319698</v>
      </c>
      <c r="CA218" s="6">
        <v>2.5773195876288617</v>
      </c>
      <c r="CB218" s="41">
        <f t="shared" si="164"/>
        <v>7.21649484536084</v>
      </c>
      <c r="CC218" s="6">
        <v>22.680412371133972</v>
      </c>
      <c r="CD218" s="6">
        <v>1.5463917525773232</v>
      </c>
      <c r="CE218" s="6">
        <v>0</v>
      </c>
      <c r="CF218" s="41"/>
      <c r="CG218" s="41"/>
      <c r="CH218" s="41"/>
      <c r="CI218" s="41"/>
      <c r="CJ218" s="41"/>
      <c r="CK218" s="41"/>
      <c r="CL218" s="41"/>
      <c r="CM218" s="41"/>
      <c r="CN218" s="41"/>
      <c r="CO218" s="41"/>
      <c r="CP218" s="41"/>
    </row>
    <row r="219" spans="2:94" x14ac:dyDescent="0.25">
      <c r="B219" s="16" t="s">
        <v>101</v>
      </c>
      <c r="C219" s="19">
        <v>3.3333333333333301E-3</v>
      </c>
      <c r="D219" s="19">
        <v>0</v>
      </c>
      <c r="E219" s="3">
        <v>0</v>
      </c>
      <c r="F219" s="19">
        <v>0</v>
      </c>
      <c r="G219" s="19">
        <v>0</v>
      </c>
      <c r="H219" s="3">
        <v>6.6666666666666602E-3</v>
      </c>
      <c r="I219" s="19">
        <v>3.3333333333333298E-2</v>
      </c>
      <c r="J219" s="19">
        <v>0</v>
      </c>
      <c r="K219" s="3">
        <v>0</v>
      </c>
      <c r="L219" s="3">
        <v>0</v>
      </c>
      <c r="M219" s="3">
        <v>6.6666666666666602E-3</v>
      </c>
      <c r="N219" s="3">
        <v>0</v>
      </c>
      <c r="O219" s="3">
        <v>0</v>
      </c>
      <c r="P219" s="3">
        <v>6.6666666666666602E-3</v>
      </c>
      <c r="Q219" s="3">
        <v>0</v>
      </c>
      <c r="R219" s="3">
        <v>0</v>
      </c>
      <c r="S219" s="3">
        <v>0</v>
      </c>
      <c r="T219" s="3">
        <v>0</v>
      </c>
      <c r="U219" s="3">
        <v>3.3333333333333298E-2</v>
      </c>
      <c r="V219" s="3">
        <v>0.41666666666666602</v>
      </c>
      <c r="W219" s="3">
        <v>0</v>
      </c>
      <c r="X219" s="3">
        <v>0</v>
      </c>
      <c r="Y219" s="3">
        <v>0</v>
      </c>
      <c r="Z219" s="4">
        <v>0</v>
      </c>
      <c r="AA219" s="4"/>
      <c r="AB219" s="4"/>
      <c r="AC219" s="3">
        <v>0.123333333333333</v>
      </c>
      <c r="AD219" s="3">
        <v>0.09</v>
      </c>
      <c r="AE219" s="4">
        <v>0</v>
      </c>
      <c r="AF219" s="19">
        <v>0</v>
      </c>
      <c r="AG219" s="19">
        <v>3.3333333333333301E-3</v>
      </c>
      <c r="AH219" s="3">
        <v>0</v>
      </c>
      <c r="AI219" s="8"/>
      <c r="AJ219" s="8"/>
      <c r="AK219" s="17"/>
      <c r="AL219" s="17"/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  <c r="AZ219" s="53"/>
      <c r="BA219" s="53"/>
      <c r="BB219" s="53"/>
      <c r="BC219" s="53"/>
      <c r="BD219" s="53"/>
      <c r="BE219" s="53"/>
      <c r="BF219" s="53"/>
      <c r="BG219" s="53"/>
      <c r="BS219" s="123" t="s">
        <v>99</v>
      </c>
      <c r="BT219" s="41">
        <f t="shared" si="159"/>
        <v>20.38834951456311</v>
      </c>
      <c r="BU219" s="41">
        <f t="shared" si="160"/>
        <v>0</v>
      </c>
      <c r="BV219" s="41">
        <f t="shared" si="161"/>
        <v>0</v>
      </c>
      <c r="BW219" s="41">
        <f t="shared" si="162"/>
        <v>0</v>
      </c>
      <c r="BX219" s="41">
        <f t="shared" si="163"/>
        <v>47.572815533980567</v>
      </c>
      <c r="BY219" s="30">
        <v>9.7087378640776762</v>
      </c>
      <c r="BZ219" s="30">
        <v>9.7087378640776762</v>
      </c>
      <c r="CA219" s="6">
        <v>12.621359223300983</v>
      </c>
      <c r="CB219" s="41">
        <f t="shared" si="164"/>
        <v>0</v>
      </c>
      <c r="CC219" s="6">
        <v>0</v>
      </c>
      <c r="CD219" s="6">
        <v>0</v>
      </c>
      <c r="CE219" s="6">
        <v>0</v>
      </c>
      <c r="CF219" s="41"/>
      <c r="CG219" s="41"/>
      <c r="CH219" s="41"/>
      <c r="CI219" s="41"/>
      <c r="CJ219" s="41"/>
      <c r="CK219" s="41"/>
      <c r="CL219" s="41"/>
      <c r="CM219" s="41"/>
      <c r="CN219" s="41"/>
      <c r="CO219" s="41"/>
      <c r="CP219" s="41"/>
    </row>
    <row r="220" spans="2:94" x14ac:dyDescent="0.25">
      <c r="B220" s="2" t="s">
        <v>102</v>
      </c>
      <c r="C220" s="19">
        <v>0</v>
      </c>
      <c r="D220" s="19">
        <v>0</v>
      </c>
      <c r="E220" s="3">
        <v>0</v>
      </c>
      <c r="F220" s="19">
        <v>0</v>
      </c>
      <c r="G220" s="19">
        <v>0</v>
      </c>
      <c r="H220" s="3">
        <v>0</v>
      </c>
      <c r="I220" s="19">
        <v>0</v>
      </c>
      <c r="J220" s="19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3.3333333333333301E-3</v>
      </c>
      <c r="T220" s="3">
        <v>0</v>
      </c>
      <c r="U220" s="3">
        <v>0</v>
      </c>
      <c r="V220" s="3">
        <v>0.116666666666666</v>
      </c>
      <c r="W220" s="3">
        <v>0.24</v>
      </c>
      <c r="X220" s="3">
        <v>0</v>
      </c>
      <c r="Y220" s="3">
        <v>0</v>
      </c>
      <c r="Z220" s="4">
        <v>0</v>
      </c>
      <c r="AA220" s="4"/>
      <c r="AB220" s="4"/>
      <c r="AC220" s="3">
        <v>6.6666666666666602E-3</v>
      </c>
      <c r="AD220" s="3">
        <v>1.6666666666666601E-2</v>
      </c>
      <c r="AE220" s="4">
        <v>0</v>
      </c>
      <c r="AF220" s="19">
        <v>0</v>
      </c>
      <c r="AG220" s="19">
        <v>0</v>
      </c>
      <c r="AH220" s="3">
        <v>0</v>
      </c>
      <c r="AI220" s="8"/>
      <c r="AJ220" s="8"/>
      <c r="AK220" s="17"/>
      <c r="AL220" s="17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  <c r="BA220" s="53"/>
      <c r="BB220" s="53"/>
      <c r="BC220" s="53"/>
      <c r="BD220" s="53"/>
      <c r="BE220" s="53"/>
      <c r="BF220" s="53"/>
      <c r="BG220" s="53"/>
      <c r="BS220" s="124" t="s">
        <v>100</v>
      </c>
      <c r="BT220" s="41">
        <f t="shared" si="159"/>
        <v>0</v>
      </c>
      <c r="BU220" s="41">
        <f t="shared" si="160"/>
        <v>0</v>
      </c>
      <c r="BV220" s="41">
        <f t="shared" si="161"/>
        <v>0</v>
      </c>
      <c r="BW220" s="41">
        <f t="shared" si="162"/>
        <v>0</v>
      </c>
      <c r="BX220" s="41">
        <f t="shared" si="163"/>
        <v>0</v>
      </c>
      <c r="BY220" s="30">
        <v>0</v>
      </c>
      <c r="BZ220" s="30">
        <v>12.962962962962994</v>
      </c>
      <c r="CA220" s="6">
        <v>0</v>
      </c>
      <c r="CB220" s="41">
        <f t="shared" si="164"/>
        <v>0</v>
      </c>
      <c r="CC220" s="6">
        <v>0</v>
      </c>
      <c r="CD220" s="6">
        <v>87.03703703703701</v>
      </c>
      <c r="CE220" s="6">
        <v>0</v>
      </c>
      <c r="CF220" s="41"/>
      <c r="CG220" s="41"/>
      <c r="CH220" s="41"/>
      <c r="CI220" s="41"/>
      <c r="CJ220" s="41"/>
      <c r="CK220" s="41"/>
      <c r="CL220" s="41"/>
      <c r="CM220" s="41"/>
      <c r="CN220" s="41"/>
      <c r="CO220" s="41"/>
      <c r="CP220" s="41"/>
    </row>
    <row r="221" spans="2:94" x14ac:dyDescent="0.25">
      <c r="B221" s="2" t="s">
        <v>103</v>
      </c>
      <c r="C221" s="19">
        <v>0</v>
      </c>
      <c r="D221" s="19">
        <v>0</v>
      </c>
      <c r="E221" s="3">
        <v>0</v>
      </c>
      <c r="F221" s="19">
        <v>0</v>
      </c>
      <c r="G221" s="19">
        <v>0</v>
      </c>
      <c r="H221" s="3">
        <v>0</v>
      </c>
      <c r="I221" s="19">
        <v>8.66666666666666E-2</v>
      </c>
      <c r="J221" s="19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3.3333333333333301E-3</v>
      </c>
      <c r="R221" s="3">
        <v>0</v>
      </c>
      <c r="S221" s="3">
        <v>0.01</v>
      </c>
      <c r="T221" s="3">
        <v>0</v>
      </c>
      <c r="U221" s="3">
        <v>0</v>
      </c>
      <c r="V221" s="3">
        <v>0.16</v>
      </c>
      <c r="W221" s="3">
        <v>0.48666666666666603</v>
      </c>
      <c r="X221" s="3">
        <v>0</v>
      </c>
      <c r="Y221" s="3">
        <v>0</v>
      </c>
      <c r="Z221" s="4">
        <v>0</v>
      </c>
      <c r="AA221" s="4"/>
      <c r="AB221" s="4"/>
      <c r="AC221" s="3">
        <v>7.6666666666666605E-2</v>
      </c>
      <c r="AD221" s="3">
        <v>0.03</v>
      </c>
      <c r="AE221" s="4">
        <v>0</v>
      </c>
      <c r="AF221" s="19">
        <v>0</v>
      </c>
      <c r="AG221" s="19">
        <v>0</v>
      </c>
      <c r="AH221" s="3">
        <v>0</v>
      </c>
      <c r="AI221" s="8"/>
      <c r="AJ221" s="8"/>
      <c r="AK221" s="17"/>
      <c r="AL221" s="17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  <c r="BA221" s="53"/>
      <c r="BB221" s="53"/>
      <c r="BC221" s="53"/>
      <c r="BD221" s="53"/>
      <c r="BE221" s="53"/>
      <c r="BF221" s="53"/>
      <c r="BG221" s="53"/>
      <c r="BS221" s="125" t="s">
        <v>101</v>
      </c>
      <c r="BT221" s="41">
        <f t="shared" si="159"/>
        <v>5.9907834101382527</v>
      </c>
      <c r="BU221" s="41">
        <f t="shared" si="160"/>
        <v>0.92165898617511577</v>
      </c>
      <c r="BV221" s="41">
        <f t="shared" si="161"/>
        <v>0.92165898617511577</v>
      </c>
      <c r="BW221" s="41">
        <f t="shared" si="162"/>
        <v>0</v>
      </c>
      <c r="BX221" s="41">
        <f t="shared" si="163"/>
        <v>62.211981566820285</v>
      </c>
      <c r="BY221" s="30">
        <v>0</v>
      </c>
      <c r="BZ221" s="30">
        <v>17.050691244239612</v>
      </c>
      <c r="CA221" s="6">
        <v>12.442396313364075</v>
      </c>
      <c r="CB221" s="41">
        <f t="shared" si="164"/>
        <v>0</v>
      </c>
      <c r="CC221" s="6">
        <v>0</v>
      </c>
      <c r="CD221" s="6">
        <v>0.46082949308755788</v>
      </c>
      <c r="CE221" s="6">
        <v>0</v>
      </c>
      <c r="CF221" s="41"/>
      <c r="CG221" s="41"/>
      <c r="CH221" s="41"/>
      <c r="CI221" s="41"/>
      <c r="CJ221" s="41"/>
      <c r="CK221" s="41"/>
      <c r="CL221" s="41"/>
      <c r="CM221" s="41"/>
      <c r="CN221" s="41"/>
      <c r="CO221" s="41"/>
      <c r="CP221" s="41"/>
    </row>
    <row r="222" spans="2:94" x14ac:dyDescent="0.25">
      <c r="B222" s="10" t="s">
        <v>104</v>
      </c>
      <c r="C222" s="19">
        <v>0.03</v>
      </c>
      <c r="D222" s="19">
        <v>0</v>
      </c>
      <c r="E222" s="3">
        <v>0</v>
      </c>
      <c r="F222" s="19">
        <v>0</v>
      </c>
      <c r="G222" s="19">
        <v>0.01</v>
      </c>
      <c r="H222" s="3">
        <v>0.01</v>
      </c>
      <c r="I222" s="19">
        <v>2.6666666666666599E-2</v>
      </c>
      <c r="J222" s="19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3.6666666666666597E-2</v>
      </c>
      <c r="Q222" s="3">
        <v>0</v>
      </c>
      <c r="R222" s="3">
        <v>0</v>
      </c>
      <c r="S222" s="3">
        <v>0</v>
      </c>
      <c r="T222" s="3">
        <v>0</v>
      </c>
      <c r="U222" s="3">
        <v>1.3333333333333299E-2</v>
      </c>
      <c r="V222" s="3">
        <v>0.24666666666666601</v>
      </c>
      <c r="W222" s="3">
        <v>0.123333333333333</v>
      </c>
      <c r="X222" s="3">
        <v>0</v>
      </c>
      <c r="Y222" s="3">
        <v>0</v>
      </c>
      <c r="Z222" s="4">
        <v>0</v>
      </c>
      <c r="AA222" s="4"/>
      <c r="AB222" s="4"/>
      <c r="AC222" s="3">
        <v>5.3333333333333302E-2</v>
      </c>
      <c r="AD222" s="3">
        <v>6.6666666666666596E-2</v>
      </c>
      <c r="AE222" s="4">
        <v>0</v>
      </c>
      <c r="AF222" s="19">
        <v>0</v>
      </c>
      <c r="AG222" s="19">
        <v>0</v>
      </c>
      <c r="AH222" s="3">
        <v>0</v>
      </c>
      <c r="AI222" s="8"/>
      <c r="AJ222" s="8"/>
      <c r="AK222" s="17"/>
      <c r="AL222" s="17"/>
      <c r="AM222" s="53"/>
      <c r="AN222" s="53"/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  <c r="AZ222" s="53"/>
      <c r="BA222" s="53"/>
      <c r="BB222" s="53"/>
      <c r="BC222" s="53"/>
      <c r="BD222" s="53"/>
      <c r="BE222" s="53"/>
      <c r="BF222" s="53"/>
      <c r="BG222" s="53"/>
      <c r="BS222" s="55" t="s">
        <v>102</v>
      </c>
      <c r="BT222" s="41">
        <f t="shared" si="159"/>
        <v>0</v>
      </c>
      <c r="BU222" s="41">
        <f t="shared" si="160"/>
        <v>0</v>
      </c>
      <c r="BV222" s="41">
        <f t="shared" si="161"/>
        <v>0</v>
      </c>
      <c r="BW222" s="41">
        <f t="shared" si="162"/>
        <v>0.8695652173913051</v>
      </c>
      <c r="BX222" s="41">
        <f t="shared" si="163"/>
        <v>30.434782608695539</v>
      </c>
      <c r="BY222" s="30">
        <v>62.608695652174035</v>
      </c>
      <c r="BZ222" s="30">
        <v>1.7391304347826102</v>
      </c>
      <c r="CA222" s="6">
        <v>4.3478260869565135</v>
      </c>
      <c r="CB222" s="41">
        <f t="shared" si="164"/>
        <v>0</v>
      </c>
      <c r="CC222" s="6">
        <v>0</v>
      </c>
      <c r="CD222" s="6">
        <v>0</v>
      </c>
      <c r="CE222" s="6">
        <v>0</v>
      </c>
      <c r="CF222" s="41"/>
      <c r="CG222" s="41"/>
      <c r="CH222" s="41"/>
      <c r="CI222" s="41"/>
      <c r="CJ222" s="41"/>
      <c r="CK222" s="41"/>
      <c r="CL222" s="41"/>
      <c r="CM222" s="41"/>
      <c r="CN222" s="41"/>
      <c r="CO222" s="41"/>
      <c r="CP222" s="41"/>
    </row>
    <row r="223" spans="2:94" x14ac:dyDescent="0.25">
      <c r="B223" s="10" t="s">
        <v>105</v>
      </c>
      <c r="C223" s="19">
        <v>6.6666666666666596E-2</v>
      </c>
      <c r="D223" s="19">
        <v>0</v>
      </c>
      <c r="E223" s="3">
        <v>0</v>
      </c>
      <c r="F223" s="19">
        <v>0</v>
      </c>
      <c r="G223" s="19">
        <v>0</v>
      </c>
      <c r="H223" s="3">
        <v>3.3333333333333301E-3</v>
      </c>
      <c r="I223" s="19">
        <v>0.01</v>
      </c>
      <c r="J223" s="19">
        <v>0</v>
      </c>
      <c r="K223" s="3">
        <v>0</v>
      </c>
      <c r="L223" s="3">
        <v>0</v>
      </c>
      <c r="M223" s="3">
        <v>0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3.3333333333333301E-3</v>
      </c>
      <c r="T223" s="3">
        <v>0</v>
      </c>
      <c r="U223" s="3">
        <v>0</v>
      </c>
      <c r="V223" s="3">
        <v>0.24333333333333301</v>
      </c>
      <c r="W223" s="3">
        <v>0.21666666666666601</v>
      </c>
      <c r="X223" s="3">
        <v>0</v>
      </c>
      <c r="Y223" s="3">
        <v>0</v>
      </c>
      <c r="Z223" s="4">
        <v>0</v>
      </c>
      <c r="AA223" s="4"/>
      <c r="AB223" s="4"/>
      <c r="AC223" s="3">
        <v>2.33333333333333E-2</v>
      </c>
      <c r="AD223" s="3">
        <v>0.03</v>
      </c>
      <c r="AE223" s="4">
        <v>0</v>
      </c>
      <c r="AF223" s="19">
        <v>0</v>
      </c>
      <c r="AG223" s="19">
        <v>0</v>
      </c>
      <c r="AH223" s="3">
        <v>0</v>
      </c>
      <c r="AI223" s="8"/>
      <c r="AJ223" s="8"/>
      <c r="AK223" s="17"/>
      <c r="AL223" s="17"/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  <c r="AZ223" s="53"/>
      <c r="BA223" s="53"/>
      <c r="BB223" s="53"/>
      <c r="BC223" s="53"/>
      <c r="BD223" s="53"/>
      <c r="BE223" s="53"/>
      <c r="BF223" s="53"/>
      <c r="BG223" s="53"/>
      <c r="BS223" s="125" t="s">
        <v>103</v>
      </c>
      <c r="BT223" s="41">
        <f t="shared" si="159"/>
        <v>10.156250000000002</v>
      </c>
      <c r="BU223" s="41">
        <f t="shared" si="160"/>
        <v>0</v>
      </c>
      <c r="BV223" s="41">
        <f t="shared" si="161"/>
        <v>0.39062499999999994</v>
      </c>
      <c r="BW223" s="41">
        <f t="shared" si="162"/>
        <v>1.1718750000000009</v>
      </c>
      <c r="BX223" s="41">
        <f t="shared" si="163"/>
        <v>18.750000000000014</v>
      </c>
      <c r="BY223" s="30">
        <v>57.031249999999972</v>
      </c>
      <c r="BZ223" s="30">
        <v>8.984375</v>
      </c>
      <c r="CA223" s="6">
        <v>3.5156250000000031</v>
      </c>
      <c r="CB223" s="41">
        <f t="shared" si="164"/>
        <v>0</v>
      </c>
      <c r="CC223" s="6">
        <v>0</v>
      </c>
      <c r="CD223" s="6">
        <v>0</v>
      </c>
      <c r="CE223" s="6">
        <v>0</v>
      </c>
      <c r="CF223" s="41"/>
      <c r="CG223" s="41"/>
      <c r="CH223" s="41"/>
      <c r="CI223" s="41"/>
      <c r="CJ223" s="41"/>
      <c r="CK223" s="41"/>
      <c r="CL223" s="41"/>
      <c r="CM223" s="41"/>
      <c r="CN223" s="41"/>
      <c r="CO223" s="41"/>
      <c r="CP223" s="41"/>
    </row>
    <row r="224" spans="2:94" x14ac:dyDescent="0.25">
      <c r="B224" s="2" t="s">
        <v>106</v>
      </c>
      <c r="C224" s="19">
        <v>1.6666666666666601E-2</v>
      </c>
      <c r="D224" s="19">
        <v>0</v>
      </c>
      <c r="E224" s="3">
        <v>0</v>
      </c>
      <c r="F224" s="19">
        <v>0</v>
      </c>
      <c r="G224" s="19">
        <v>0</v>
      </c>
      <c r="H224" s="3">
        <v>6.6666666666666602E-3</v>
      </c>
      <c r="I224" s="19">
        <v>0</v>
      </c>
      <c r="J224" s="19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0.02</v>
      </c>
      <c r="Q224" s="3">
        <v>0</v>
      </c>
      <c r="R224" s="3">
        <v>0</v>
      </c>
      <c r="S224" s="3">
        <v>3.3333333333333301E-3</v>
      </c>
      <c r="T224" s="3">
        <v>0</v>
      </c>
      <c r="U224" s="3">
        <v>3.3333333333333301E-3</v>
      </c>
      <c r="V224" s="3">
        <v>0.25333333333333302</v>
      </c>
      <c r="W224" s="3">
        <v>0.24333333333333301</v>
      </c>
      <c r="X224" s="3">
        <v>0</v>
      </c>
      <c r="Y224" s="3">
        <v>0</v>
      </c>
      <c r="Z224" s="4">
        <v>0</v>
      </c>
      <c r="AA224" s="4"/>
      <c r="AB224" s="4"/>
      <c r="AC224" s="3">
        <v>0.04</v>
      </c>
      <c r="AD224" s="3">
        <v>0.03</v>
      </c>
      <c r="AE224" s="4">
        <v>0</v>
      </c>
      <c r="AF224" s="19">
        <v>0</v>
      </c>
      <c r="AG224" s="19">
        <v>0</v>
      </c>
      <c r="AH224" s="3">
        <v>0</v>
      </c>
      <c r="AI224" s="8"/>
      <c r="AJ224" s="8"/>
      <c r="AK224" s="17"/>
      <c r="AL224" s="17"/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  <c r="AZ224" s="53"/>
      <c r="BA224" s="53"/>
      <c r="BB224" s="53"/>
      <c r="BC224" s="53"/>
      <c r="BD224" s="53"/>
      <c r="BE224" s="53"/>
      <c r="BF224" s="53"/>
      <c r="BG224" s="53"/>
      <c r="BS224" s="123" t="s">
        <v>104</v>
      </c>
      <c r="BT224" s="41">
        <f t="shared" si="159"/>
        <v>12.432432432432448</v>
      </c>
      <c r="BU224" s="41">
        <f t="shared" si="160"/>
        <v>0</v>
      </c>
      <c r="BV224" s="41">
        <f t="shared" si="161"/>
        <v>5.9459459459459474</v>
      </c>
      <c r="BW224" s="41">
        <f t="shared" si="162"/>
        <v>0</v>
      </c>
      <c r="BX224" s="41">
        <f t="shared" si="163"/>
        <v>42.16216216216214</v>
      </c>
      <c r="BY224" s="30">
        <v>19.999999999999989</v>
      </c>
      <c r="BZ224" s="30">
        <v>8.6486486486486616</v>
      </c>
      <c r="CA224" s="6">
        <v>10.810810810810823</v>
      </c>
      <c r="CB224" s="41">
        <f t="shared" si="164"/>
        <v>0</v>
      </c>
      <c r="CC224" s="6">
        <v>0</v>
      </c>
      <c r="CD224" s="6">
        <v>0</v>
      </c>
      <c r="CE224" s="6">
        <v>0</v>
      </c>
      <c r="CF224" s="41"/>
      <c r="CG224" s="41"/>
      <c r="CH224" s="41"/>
      <c r="CI224" s="41"/>
      <c r="CJ224" s="41"/>
      <c r="CK224" s="41"/>
      <c r="CL224" s="41"/>
      <c r="CM224" s="41"/>
      <c r="CN224" s="41"/>
      <c r="CO224" s="41"/>
      <c r="CP224" s="41"/>
    </row>
    <row r="225" spans="2:94" x14ac:dyDescent="0.25">
      <c r="B225" s="2" t="s">
        <v>107</v>
      </c>
      <c r="C225" s="19">
        <v>0.15</v>
      </c>
      <c r="D225" s="19">
        <v>0</v>
      </c>
      <c r="E225" s="3">
        <v>0</v>
      </c>
      <c r="F225" s="19">
        <v>0</v>
      </c>
      <c r="G225" s="19">
        <v>0</v>
      </c>
      <c r="H225" s="3">
        <v>2.6666666666666599E-2</v>
      </c>
      <c r="I225" s="19">
        <v>6.6666666666666596E-2</v>
      </c>
      <c r="J225" s="19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0.01</v>
      </c>
      <c r="Q225" s="3">
        <v>0</v>
      </c>
      <c r="R225" s="3">
        <v>0</v>
      </c>
      <c r="S225" s="3">
        <v>0</v>
      </c>
      <c r="T225" s="3">
        <v>0</v>
      </c>
      <c r="U225" s="3">
        <v>3.3333333333333301E-3</v>
      </c>
      <c r="V225" s="3">
        <v>0.34</v>
      </c>
      <c r="W225" s="3">
        <v>2.33333333333333E-2</v>
      </c>
      <c r="X225" s="3">
        <v>0</v>
      </c>
      <c r="Y225" s="3">
        <v>0</v>
      </c>
      <c r="Z225" s="4">
        <v>0</v>
      </c>
      <c r="AA225" s="4"/>
      <c r="AB225" s="4"/>
      <c r="AC225" s="3">
        <v>0.10666666666666599</v>
      </c>
      <c r="AD225" s="3">
        <v>5.3333333333333302E-2</v>
      </c>
      <c r="AE225" s="4">
        <v>0</v>
      </c>
      <c r="AF225" s="19">
        <v>0</v>
      </c>
      <c r="AG225" s="19">
        <v>0</v>
      </c>
      <c r="AH225" s="3">
        <v>0</v>
      </c>
      <c r="AI225" s="8"/>
      <c r="AJ225" s="8"/>
      <c r="AK225" s="17"/>
      <c r="AL225" s="17"/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  <c r="AZ225" s="53"/>
      <c r="BA225" s="53"/>
      <c r="BB225" s="53"/>
      <c r="BC225" s="53"/>
      <c r="BD225" s="53"/>
      <c r="BE225" s="53"/>
      <c r="BF225" s="53"/>
      <c r="BG225" s="53"/>
      <c r="BS225" s="123" t="s">
        <v>105</v>
      </c>
      <c r="BT225" s="41">
        <f t="shared" si="159"/>
        <v>13.407821229050288</v>
      </c>
      <c r="BU225" s="41">
        <f t="shared" si="160"/>
        <v>0</v>
      </c>
      <c r="BV225" s="41">
        <f t="shared" si="161"/>
        <v>0</v>
      </c>
      <c r="BW225" s="41">
        <f t="shared" si="162"/>
        <v>0.55865921787709527</v>
      </c>
      <c r="BX225" s="41">
        <f t="shared" si="163"/>
        <v>40.782122905027947</v>
      </c>
      <c r="BY225" s="30">
        <v>36.312849162011119</v>
      </c>
      <c r="BZ225" s="30">
        <v>3.9106145251396658</v>
      </c>
      <c r="CA225" s="6">
        <v>5.027932960893863</v>
      </c>
      <c r="CB225" s="41">
        <f t="shared" si="164"/>
        <v>0</v>
      </c>
      <c r="CC225" s="6">
        <v>0</v>
      </c>
      <c r="CD225" s="6">
        <v>0</v>
      </c>
      <c r="CE225" s="6">
        <v>0</v>
      </c>
      <c r="CF225" s="41"/>
      <c r="CG225" s="41"/>
      <c r="CH225" s="41"/>
      <c r="CI225" s="41"/>
      <c r="CJ225" s="41"/>
      <c r="CK225" s="41"/>
      <c r="CL225" s="41"/>
      <c r="CM225" s="41"/>
      <c r="CN225" s="41"/>
      <c r="CO225" s="41"/>
      <c r="CP225" s="41"/>
    </row>
    <row r="226" spans="2:94" x14ac:dyDescent="0.25">
      <c r="B226" s="2" t="s">
        <v>108</v>
      </c>
      <c r="C226" s="19">
        <v>0</v>
      </c>
      <c r="D226" s="19">
        <v>0</v>
      </c>
      <c r="E226" s="3">
        <v>0</v>
      </c>
      <c r="F226" s="19">
        <v>2.33333333333333E-2</v>
      </c>
      <c r="G226" s="19">
        <v>9.3333333333333296E-2</v>
      </c>
      <c r="H226" s="3">
        <v>1.6666666666666601E-2</v>
      </c>
      <c r="I226" s="19">
        <v>1.3333333333333299E-2</v>
      </c>
      <c r="J226" s="19">
        <v>0</v>
      </c>
      <c r="K226" s="3">
        <v>0</v>
      </c>
      <c r="L226" s="3">
        <v>0</v>
      </c>
      <c r="M226" s="3">
        <v>3.3333333333333301E-3</v>
      </c>
      <c r="N226" s="3">
        <v>0</v>
      </c>
      <c r="O226" s="3">
        <v>0</v>
      </c>
      <c r="P226" s="3">
        <v>0</v>
      </c>
      <c r="Q226" s="3">
        <v>0</v>
      </c>
      <c r="R226" s="3">
        <v>0.01</v>
      </c>
      <c r="S226" s="3">
        <v>0</v>
      </c>
      <c r="T226" s="3">
        <v>3.3333333333333301E-3</v>
      </c>
      <c r="U226" s="3">
        <v>0</v>
      </c>
      <c r="V226" s="3">
        <v>0.50666666666666604</v>
      </c>
      <c r="W226" s="3">
        <v>0</v>
      </c>
      <c r="X226" s="3">
        <v>0</v>
      </c>
      <c r="Y226" s="3">
        <v>0</v>
      </c>
      <c r="Z226" s="4">
        <v>0</v>
      </c>
      <c r="AA226" s="4"/>
      <c r="AB226" s="4"/>
      <c r="AC226" s="3">
        <v>0.163333333333333</v>
      </c>
      <c r="AD226" s="3">
        <v>0.01</v>
      </c>
      <c r="AE226" s="4">
        <v>0</v>
      </c>
      <c r="AF226" s="19">
        <v>1.6666666666666601E-2</v>
      </c>
      <c r="AG226" s="19">
        <v>0</v>
      </c>
      <c r="AH226" s="3">
        <v>0</v>
      </c>
      <c r="AI226" s="8"/>
      <c r="AJ226" s="8"/>
      <c r="AK226" s="17"/>
      <c r="AL226" s="17"/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  <c r="AZ226" s="53"/>
      <c r="BA226" s="53"/>
      <c r="BB226" s="53"/>
      <c r="BC226" s="53"/>
      <c r="BD226" s="53"/>
      <c r="BE226" s="53"/>
      <c r="BF226" s="53"/>
      <c r="BG226" s="53"/>
      <c r="BS226" s="123" t="s">
        <v>106</v>
      </c>
      <c r="BT226" s="41">
        <f t="shared" si="159"/>
        <v>3.7837837837837758</v>
      </c>
      <c r="BU226" s="41">
        <f t="shared" si="160"/>
        <v>0</v>
      </c>
      <c r="BV226" s="41">
        <f t="shared" si="161"/>
        <v>3.2432432432432465</v>
      </c>
      <c r="BW226" s="41">
        <f t="shared" si="162"/>
        <v>0.54054054054054057</v>
      </c>
      <c r="BX226" s="41">
        <f t="shared" si="163"/>
        <v>41.621621621621614</v>
      </c>
      <c r="BY226" s="30">
        <v>39.459459459459445</v>
      </c>
      <c r="BZ226" s="30">
        <v>6.4864864864864931</v>
      </c>
      <c r="CA226" s="6">
        <v>4.8648648648648702</v>
      </c>
      <c r="CB226" s="41">
        <f t="shared" si="164"/>
        <v>0</v>
      </c>
      <c r="CC226" s="6">
        <v>0</v>
      </c>
      <c r="CD226" s="6">
        <v>0</v>
      </c>
      <c r="CE226" s="6">
        <v>0</v>
      </c>
      <c r="CF226" s="41"/>
      <c r="CG226" s="41"/>
      <c r="CH226" s="41"/>
      <c r="CI226" s="41"/>
      <c r="CJ226" s="41"/>
      <c r="CK226" s="41"/>
      <c r="CL226" s="41"/>
      <c r="CM226" s="41"/>
      <c r="CN226" s="41"/>
      <c r="CO226" s="41"/>
      <c r="CP226" s="41"/>
    </row>
    <row r="227" spans="2:94" x14ac:dyDescent="0.25">
      <c r="B227" s="2" t="s">
        <v>109</v>
      </c>
      <c r="C227" s="19">
        <v>0</v>
      </c>
      <c r="D227" s="19">
        <v>0</v>
      </c>
      <c r="E227" s="3">
        <v>0</v>
      </c>
      <c r="F227" s="19">
        <v>0</v>
      </c>
      <c r="G227" s="19">
        <v>0</v>
      </c>
      <c r="H227" s="3">
        <v>0</v>
      </c>
      <c r="I227" s="23">
        <v>0</v>
      </c>
      <c r="J227" s="19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0.11</v>
      </c>
      <c r="W227" s="3">
        <v>0.49666666666666598</v>
      </c>
      <c r="X227" s="3">
        <v>0</v>
      </c>
      <c r="Y227" s="3">
        <v>0</v>
      </c>
      <c r="Z227" s="4">
        <v>0</v>
      </c>
      <c r="AA227" s="4"/>
      <c r="AB227" s="4"/>
      <c r="AC227" s="3">
        <v>0</v>
      </c>
      <c r="AD227" s="3">
        <v>0.01</v>
      </c>
      <c r="AE227" s="4">
        <v>0</v>
      </c>
      <c r="AF227" s="19">
        <v>0</v>
      </c>
      <c r="AG227" s="19">
        <v>0</v>
      </c>
      <c r="AH227" s="3">
        <v>0</v>
      </c>
      <c r="AI227" s="8"/>
      <c r="AJ227" s="8"/>
      <c r="AK227" s="17"/>
      <c r="AL227" s="17"/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  <c r="AZ227" s="53"/>
      <c r="BA227" s="53"/>
      <c r="BB227" s="53"/>
      <c r="BC227" s="53"/>
      <c r="BD227" s="53"/>
      <c r="BE227" s="53"/>
      <c r="BF227" s="53"/>
      <c r="BG227" s="53"/>
      <c r="BS227" s="123" t="s">
        <v>107</v>
      </c>
      <c r="BT227" s="41">
        <f t="shared" si="159"/>
        <v>31.196581196581207</v>
      </c>
      <c r="BU227" s="41">
        <f t="shared" si="160"/>
        <v>0</v>
      </c>
      <c r="BV227" s="41">
        <f t="shared" si="161"/>
        <v>1.2820512820512833</v>
      </c>
      <c r="BW227" s="41">
        <f t="shared" si="162"/>
        <v>0</v>
      </c>
      <c r="BX227" s="41">
        <f t="shared" si="163"/>
        <v>44.01709401709406</v>
      </c>
      <c r="BY227" s="30">
        <v>2.9914529914529902</v>
      </c>
      <c r="BZ227" s="30">
        <v>13.675213675213602</v>
      </c>
      <c r="CA227" s="6">
        <v>6.83760683760684</v>
      </c>
      <c r="CB227" s="41">
        <f t="shared" si="164"/>
        <v>0</v>
      </c>
      <c r="CC227" s="6">
        <v>0</v>
      </c>
      <c r="CD227" s="6">
        <v>0</v>
      </c>
      <c r="CE227" s="6">
        <v>0</v>
      </c>
      <c r="CF227" s="41"/>
      <c r="CG227" s="41"/>
      <c r="CH227" s="41"/>
      <c r="CI227" s="41"/>
      <c r="CJ227" s="41"/>
      <c r="CK227" s="41"/>
      <c r="CL227" s="41"/>
      <c r="CM227" s="41"/>
      <c r="CN227" s="41"/>
      <c r="CO227" s="41"/>
      <c r="CP227" s="41"/>
    </row>
    <row r="228" spans="2:94" x14ac:dyDescent="0.25">
      <c r="B228" s="2" t="s">
        <v>110</v>
      </c>
      <c r="C228" s="19">
        <v>5.6666666666666601E-2</v>
      </c>
      <c r="D228" s="19">
        <v>0</v>
      </c>
      <c r="E228" s="3">
        <v>0</v>
      </c>
      <c r="F228" s="19">
        <v>0</v>
      </c>
      <c r="G228" s="19">
        <v>0</v>
      </c>
      <c r="H228" s="3">
        <v>6.6666666666666602E-3</v>
      </c>
      <c r="I228" s="19">
        <v>0.02</v>
      </c>
      <c r="J228" s="19"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2.33333333333333E-2</v>
      </c>
      <c r="Q228" s="3">
        <v>0</v>
      </c>
      <c r="R228" s="3">
        <v>0</v>
      </c>
      <c r="S228" s="3">
        <v>0</v>
      </c>
      <c r="T228" s="3">
        <v>0</v>
      </c>
      <c r="U228" s="3">
        <v>3.3333333333333301E-3</v>
      </c>
      <c r="V228" s="3">
        <v>0.25</v>
      </c>
      <c r="W228" s="3">
        <v>0.02</v>
      </c>
      <c r="X228" s="3">
        <v>0</v>
      </c>
      <c r="Y228" s="3">
        <v>0</v>
      </c>
      <c r="Z228" s="4">
        <v>0</v>
      </c>
      <c r="AA228" s="4"/>
      <c r="AB228" s="4"/>
      <c r="AC228" s="3">
        <v>0.09</v>
      </c>
      <c r="AD228" s="3">
        <v>0.06</v>
      </c>
      <c r="AE228" s="4">
        <v>3.3333333333333301E-3</v>
      </c>
      <c r="AF228" s="19">
        <v>0</v>
      </c>
      <c r="AG228" s="19">
        <v>0</v>
      </c>
      <c r="AH228" s="3">
        <v>0</v>
      </c>
      <c r="AI228" s="8"/>
      <c r="AJ228" s="8"/>
      <c r="AK228" s="17"/>
      <c r="AL228" s="17"/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  <c r="BA228" s="53"/>
      <c r="BB228" s="53"/>
      <c r="BC228" s="53"/>
      <c r="BD228" s="53"/>
      <c r="BE228" s="53"/>
      <c r="BF228" s="53"/>
      <c r="BG228" s="53"/>
      <c r="BS228" s="126" t="s">
        <v>108</v>
      </c>
      <c r="BT228" s="41">
        <f t="shared" si="159"/>
        <v>17.054263565891475</v>
      </c>
      <c r="BU228" s="41">
        <f t="shared" si="160"/>
        <v>0.38759689922480628</v>
      </c>
      <c r="BV228" s="41">
        <f t="shared" si="161"/>
        <v>0</v>
      </c>
      <c r="BW228" s="41">
        <f t="shared" si="162"/>
        <v>1.5503875968992265</v>
      </c>
      <c r="BX228" s="41">
        <f t="shared" si="163"/>
        <v>58.914728682170548</v>
      </c>
      <c r="BY228" s="30">
        <v>0</v>
      </c>
      <c r="BZ228" s="30">
        <v>18.992248062015491</v>
      </c>
      <c r="CA228" s="6">
        <v>1.1627906976744202</v>
      </c>
      <c r="CB228" s="41">
        <f t="shared" si="164"/>
        <v>0</v>
      </c>
      <c r="CC228" s="6">
        <v>1.9379844961240258</v>
      </c>
      <c r="CD228" s="6">
        <v>0</v>
      </c>
      <c r="CE228" s="6">
        <v>0</v>
      </c>
      <c r="CF228" s="41"/>
      <c r="CG228" s="41"/>
      <c r="CH228" s="41"/>
      <c r="CI228" s="41"/>
      <c r="CJ228" s="41"/>
      <c r="CK228" s="41"/>
      <c r="CL228" s="41"/>
      <c r="CM228" s="41"/>
      <c r="CN228" s="41"/>
      <c r="CO228" s="41"/>
      <c r="CP228" s="41"/>
    </row>
    <row r="229" spans="2:94" x14ac:dyDescent="0.25">
      <c r="B229" s="2" t="s">
        <v>111</v>
      </c>
      <c r="C229" s="19">
        <v>8.66666666666666E-2</v>
      </c>
      <c r="D229" s="19">
        <v>0</v>
      </c>
      <c r="E229" s="3">
        <v>0</v>
      </c>
      <c r="F229" s="19">
        <v>0</v>
      </c>
      <c r="G229" s="19">
        <v>0</v>
      </c>
      <c r="H229" s="3">
        <v>0</v>
      </c>
      <c r="I229" s="19">
        <v>0</v>
      </c>
      <c r="J229" s="19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3.3333333333333301E-3</v>
      </c>
      <c r="T229" s="3">
        <v>0</v>
      </c>
      <c r="U229" s="3">
        <v>3.3333333333333301E-3</v>
      </c>
      <c r="V229" s="3">
        <v>0.27333333333333298</v>
      </c>
      <c r="W229" s="3">
        <v>0.02</v>
      </c>
      <c r="X229" s="3">
        <v>0</v>
      </c>
      <c r="Y229" s="3">
        <v>0</v>
      </c>
      <c r="Z229" s="4">
        <v>0</v>
      </c>
      <c r="AA229" s="4"/>
      <c r="AB229" s="4"/>
      <c r="AC229" s="3">
        <v>3.3333333333333298E-2</v>
      </c>
      <c r="AD229" s="3">
        <v>8.3333333333333301E-2</v>
      </c>
      <c r="AE229" s="4">
        <v>0</v>
      </c>
      <c r="AF229" s="19">
        <v>0</v>
      </c>
      <c r="AG229" s="19">
        <v>0</v>
      </c>
      <c r="AH229" s="3">
        <v>0</v>
      </c>
      <c r="AI229" s="8"/>
      <c r="AJ229" s="8"/>
      <c r="AK229" s="17"/>
      <c r="AL229" s="17"/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  <c r="AZ229" s="53"/>
      <c r="BA229" s="53"/>
      <c r="BB229" s="53"/>
      <c r="BC229" s="53"/>
      <c r="BD229" s="53"/>
      <c r="BE229" s="53"/>
      <c r="BF229" s="53"/>
      <c r="BG229" s="53"/>
      <c r="BS229" s="55" t="s">
        <v>109</v>
      </c>
      <c r="BT229" s="41">
        <f t="shared" ref="BT229:BT260" si="165">SUM(BT75:CA75)</f>
        <v>0</v>
      </c>
      <c r="BU229" s="41">
        <f t="shared" ref="BU229:BU260" si="166">SUM(CB75:CD75)</f>
        <v>0</v>
      </c>
      <c r="BV229" s="41">
        <f t="shared" ref="BV229:BV260" si="167">SUM(CE75:CG75)</f>
        <v>0</v>
      </c>
      <c r="BW229" s="41">
        <f t="shared" ref="BW229:BW260" si="168">SUM(CH75:CJ75)</f>
        <v>0</v>
      </c>
      <c r="BX229" s="41">
        <f t="shared" ref="BX229:BX260" si="169">SUM(CK75:CL75)</f>
        <v>17.837837837837856</v>
      </c>
      <c r="BY229" s="30">
        <v>80.540540540540519</v>
      </c>
      <c r="BZ229" s="30">
        <v>0</v>
      </c>
      <c r="CA229" s="6">
        <v>1.6216216216216233</v>
      </c>
      <c r="CB229" s="41">
        <f t="shared" ref="CB229:CB260" si="170">SUM(CP75:CS75)</f>
        <v>0</v>
      </c>
      <c r="CC229" s="6">
        <v>0</v>
      </c>
      <c r="CD229" s="6">
        <v>0</v>
      </c>
      <c r="CE229" s="6">
        <v>0</v>
      </c>
      <c r="CF229" s="41"/>
      <c r="CG229" s="41"/>
      <c r="CH229" s="41"/>
      <c r="CI229" s="41"/>
      <c r="CJ229" s="41"/>
      <c r="CK229" s="41"/>
      <c r="CL229" s="41"/>
      <c r="CM229" s="41"/>
      <c r="CN229" s="41"/>
      <c r="CO229" s="41"/>
      <c r="CP229" s="41"/>
    </row>
    <row r="230" spans="2:94" x14ac:dyDescent="0.25">
      <c r="B230" s="2" t="s">
        <v>112</v>
      </c>
      <c r="C230" s="19">
        <v>6.3333333333333297E-2</v>
      </c>
      <c r="D230" s="19">
        <v>0</v>
      </c>
      <c r="E230" s="3">
        <v>0</v>
      </c>
      <c r="F230" s="19">
        <v>0</v>
      </c>
      <c r="G230" s="19">
        <v>0</v>
      </c>
      <c r="H230" s="3">
        <v>0</v>
      </c>
      <c r="I230" s="19">
        <v>6.6666666666666602E-3</v>
      </c>
      <c r="J230" s="19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0.236666666666666</v>
      </c>
      <c r="W230" s="3">
        <v>5.3333333333333302E-2</v>
      </c>
      <c r="X230" s="3">
        <v>0</v>
      </c>
      <c r="Y230" s="3">
        <v>0</v>
      </c>
      <c r="Z230" s="4">
        <v>0</v>
      </c>
      <c r="AA230" s="4"/>
      <c r="AB230" s="4"/>
      <c r="AC230" s="3">
        <v>7.6666666666666605E-2</v>
      </c>
      <c r="AD230" s="3">
        <v>4.33333333333333E-2</v>
      </c>
      <c r="AE230" s="4">
        <v>0.04</v>
      </c>
      <c r="AF230" s="19">
        <v>0</v>
      </c>
      <c r="AG230" s="19">
        <v>0</v>
      </c>
      <c r="AH230" s="3">
        <v>0</v>
      </c>
      <c r="AI230" s="8"/>
      <c r="AJ230" s="8"/>
      <c r="AK230" s="17"/>
      <c r="AL230" s="17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  <c r="BA230" s="53"/>
      <c r="BB230" s="53"/>
      <c r="BC230" s="53"/>
      <c r="BD230" s="53"/>
      <c r="BE230" s="53"/>
      <c r="BF230" s="53"/>
      <c r="BG230" s="53"/>
      <c r="BS230" s="123" t="s">
        <v>110</v>
      </c>
      <c r="BT230" s="41">
        <f t="shared" si="165"/>
        <v>15.624999999999991</v>
      </c>
      <c r="BU230" s="41">
        <f t="shared" si="166"/>
        <v>0</v>
      </c>
      <c r="BV230" s="41">
        <f t="shared" si="167"/>
        <v>4.3749999999999956</v>
      </c>
      <c r="BW230" s="41">
        <f t="shared" si="168"/>
        <v>0</v>
      </c>
      <c r="BX230" s="41">
        <f t="shared" si="169"/>
        <v>47.500000000000021</v>
      </c>
      <c r="BY230" s="30">
        <v>3.7500000000000018</v>
      </c>
      <c r="BZ230" s="30">
        <v>16.875000000000007</v>
      </c>
      <c r="CA230" s="6">
        <v>11.250000000000005</v>
      </c>
      <c r="CB230" s="41">
        <f t="shared" si="170"/>
        <v>0.62499999999999956</v>
      </c>
      <c r="CC230" s="6">
        <v>0</v>
      </c>
      <c r="CD230" s="6">
        <v>0</v>
      </c>
      <c r="CE230" s="6">
        <v>0</v>
      </c>
      <c r="CF230" s="41"/>
      <c r="CG230" s="41"/>
      <c r="CH230" s="41"/>
      <c r="CI230" s="41"/>
      <c r="CJ230" s="41"/>
      <c r="CK230" s="41"/>
      <c r="CL230" s="41"/>
      <c r="CM230" s="41"/>
      <c r="CN230" s="41"/>
      <c r="CO230" s="41"/>
      <c r="CP230" s="41"/>
    </row>
    <row r="231" spans="2:94" x14ac:dyDescent="0.25">
      <c r="B231" s="16" t="s">
        <v>113</v>
      </c>
      <c r="C231" s="19">
        <v>0</v>
      </c>
      <c r="D231" s="19">
        <v>0</v>
      </c>
      <c r="E231" s="3">
        <v>0</v>
      </c>
      <c r="F231" s="19">
        <v>0</v>
      </c>
      <c r="G231" s="19">
        <v>0</v>
      </c>
      <c r="H231" s="3">
        <v>0</v>
      </c>
      <c r="I231" s="19">
        <v>3.3333333333333301E-3</v>
      </c>
      <c r="J231" s="19">
        <v>0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P231" s="3">
        <v>0</v>
      </c>
      <c r="Q231" s="3">
        <v>0</v>
      </c>
      <c r="R231" s="3">
        <v>3.3333333333333301E-3</v>
      </c>
      <c r="S231" s="3">
        <v>3.3333333333333301E-3</v>
      </c>
      <c r="T231" s="3">
        <v>0</v>
      </c>
      <c r="U231" s="3">
        <v>3.3333333333333298E-2</v>
      </c>
      <c r="V231" s="3">
        <v>0.22</v>
      </c>
      <c r="W231" s="3">
        <v>7.3333333333333306E-2</v>
      </c>
      <c r="X231" s="3">
        <v>0</v>
      </c>
      <c r="Y231" s="3">
        <v>0</v>
      </c>
      <c r="Z231" s="4">
        <v>0</v>
      </c>
      <c r="AA231" s="4"/>
      <c r="AB231" s="4"/>
      <c r="AC231" s="3">
        <v>1.6666666666666601E-2</v>
      </c>
      <c r="AD231" s="3">
        <v>0</v>
      </c>
      <c r="AE231" s="4">
        <v>0</v>
      </c>
      <c r="AF231" s="19">
        <v>0</v>
      </c>
      <c r="AG231" s="19">
        <v>0</v>
      </c>
      <c r="AH231" s="3">
        <v>0</v>
      </c>
      <c r="AI231" s="8"/>
      <c r="AJ231" s="8"/>
      <c r="AK231" s="17"/>
      <c r="AL231" s="17"/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  <c r="AZ231" s="53"/>
      <c r="BA231" s="53"/>
      <c r="BB231" s="53"/>
      <c r="BC231" s="53"/>
      <c r="BD231" s="53"/>
      <c r="BE231" s="53"/>
      <c r="BF231" s="53"/>
      <c r="BG231" s="53"/>
      <c r="BS231" s="123" t="s">
        <v>111</v>
      </c>
      <c r="BT231" s="41">
        <f t="shared" si="165"/>
        <v>17.21854304635762</v>
      </c>
      <c r="BU231" s="41">
        <f t="shared" si="166"/>
        <v>0</v>
      </c>
      <c r="BV231" s="41">
        <f t="shared" si="167"/>
        <v>0</v>
      </c>
      <c r="BW231" s="41">
        <f t="shared" si="168"/>
        <v>0.66225165562913901</v>
      </c>
      <c r="BX231" s="41">
        <f t="shared" si="169"/>
        <v>54.96688741721853</v>
      </c>
      <c r="BY231" s="30">
        <v>3.9735099337748383</v>
      </c>
      <c r="BZ231" s="30">
        <v>6.6225165562913899</v>
      </c>
      <c r="CA231" s="6">
        <v>16.556291390728486</v>
      </c>
      <c r="CB231" s="41">
        <f t="shared" si="170"/>
        <v>0</v>
      </c>
      <c r="CC231" s="6">
        <v>0</v>
      </c>
      <c r="CD231" s="6">
        <v>0</v>
      </c>
      <c r="CE231" s="6">
        <v>0</v>
      </c>
      <c r="CF231" s="41"/>
      <c r="CG231" s="41"/>
      <c r="CH231" s="41"/>
      <c r="CI231" s="41"/>
      <c r="CJ231" s="41"/>
      <c r="CK231" s="41"/>
      <c r="CL231" s="41"/>
      <c r="CM231" s="41"/>
      <c r="CN231" s="41"/>
      <c r="CO231" s="41"/>
      <c r="CP231" s="41"/>
    </row>
    <row r="232" spans="2:94" x14ac:dyDescent="0.25">
      <c r="B232" s="10" t="s">
        <v>114</v>
      </c>
      <c r="C232" s="19">
        <v>0.146666666666666</v>
      </c>
      <c r="D232" s="19">
        <v>0</v>
      </c>
      <c r="E232" s="3">
        <v>0</v>
      </c>
      <c r="F232" s="19">
        <v>0</v>
      </c>
      <c r="G232" s="19">
        <v>0</v>
      </c>
      <c r="H232" s="3">
        <v>3.3333333333333301E-3</v>
      </c>
      <c r="I232" s="19">
        <v>1.3333333333333299E-2</v>
      </c>
      <c r="J232" s="19">
        <v>0</v>
      </c>
      <c r="K232" s="3">
        <v>0</v>
      </c>
      <c r="L232" s="3">
        <v>0</v>
      </c>
      <c r="M232" s="3">
        <v>3.3333333333333301E-3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6.6666666666666602E-3</v>
      </c>
      <c r="T232" s="3">
        <v>0</v>
      </c>
      <c r="U232" s="3">
        <v>6.6666666666666602E-3</v>
      </c>
      <c r="V232" s="3">
        <v>0.223333333333333</v>
      </c>
      <c r="W232" s="3">
        <v>0.03</v>
      </c>
      <c r="X232" s="3">
        <v>0</v>
      </c>
      <c r="Y232" s="3">
        <v>0</v>
      </c>
      <c r="Z232" s="4">
        <v>0</v>
      </c>
      <c r="AA232" s="4"/>
      <c r="AB232" s="4"/>
      <c r="AC232" s="3">
        <v>0.02</v>
      </c>
      <c r="AD232" s="3">
        <v>6.6666666666666602E-3</v>
      </c>
      <c r="AE232" s="4">
        <v>0</v>
      </c>
      <c r="AF232" s="19">
        <v>0</v>
      </c>
      <c r="AG232" s="19">
        <v>0</v>
      </c>
      <c r="AH232" s="3">
        <v>0.01</v>
      </c>
      <c r="AI232" s="8"/>
      <c r="AJ232" s="8"/>
      <c r="AK232" s="17"/>
      <c r="AL232" s="17"/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  <c r="AZ232" s="53"/>
      <c r="BA232" s="53"/>
      <c r="BB232" s="53"/>
      <c r="BC232" s="53"/>
      <c r="BD232" s="53"/>
      <c r="BE232" s="53"/>
      <c r="BF232" s="53"/>
      <c r="BG232" s="53"/>
      <c r="BS232" s="123" t="s">
        <v>112</v>
      </c>
      <c r="BT232" s="41">
        <f t="shared" si="165"/>
        <v>13.461538461538476</v>
      </c>
      <c r="BU232" s="41">
        <f t="shared" si="166"/>
        <v>0</v>
      </c>
      <c r="BV232" s="41">
        <f t="shared" si="167"/>
        <v>0</v>
      </c>
      <c r="BW232" s="41">
        <f t="shared" si="168"/>
        <v>0</v>
      </c>
      <c r="BX232" s="41">
        <f t="shared" si="169"/>
        <v>45.512820512820461</v>
      </c>
      <c r="BY232" s="30">
        <v>10.256410256410268</v>
      </c>
      <c r="BZ232" s="30">
        <v>14.743589743589757</v>
      </c>
      <c r="CA232" s="6">
        <v>8.333333333333341</v>
      </c>
      <c r="CB232" s="41">
        <f t="shared" si="170"/>
        <v>7.6923076923077049</v>
      </c>
      <c r="CC232" s="6">
        <v>0</v>
      </c>
      <c r="CD232" s="6">
        <v>0</v>
      </c>
      <c r="CE232" s="6">
        <v>0</v>
      </c>
      <c r="CF232" s="41"/>
      <c r="CG232" s="41"/>
      <c r="CH232" s="41"/>
      <c r="CI232" s="41"/>
      <c r="CJ232" s="41"/>
      <c r="CK232" s="41"/>
      <c r="CL232" s="41"/>
      <c r="CM232" s="41"/>
      <c r="CN232" s="41"/>
      <c r="CO232" s="41"/>
      <c r="CP232" s="41"/>
    </row>
    <row r="233" spans="2:94" x14ac:dyDescent="0.25">
      <c r="B233" s="2" t="s">
        <v>115</v>
      </c>
      <c r="C233" s="19">
        <v>0.04</v>
      </c>
      <c r="D233" s="19">
        <v>6.6666666666666602E-3</v>
      </c>
      <c r="E233" s="3">
        <v>0</v>
      </c>
      <c r="F233" s="19">
        <v>0</v>
      </c>
      <c r="G233" s="19">
        <v>0</v>
      </c>
      <c r="H233" s="3">
        <v>1.6666666666666601E-2</v>
      </c>
      <c r="I233" s="19">
        <v>2.33333333333333E-2</v>
      </c>
      <c r="J233" s="19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6.6666666666666602E-3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0.24333333333333301</v>
      </c>
      <c r="W233" s="3">
        <v>0.103333333333333</v>
      </c>
      <c r="X233" s="3">
        <v>0</v>
      </c>
      <c r="Y233" s="3">
        <v>0</v>
      </c>
      <c r="Z233" s="4">
        <v>0</v>
      </c>
      <c r="AA233" s="4"/>
      <c r="AB233" s="4"/>
      <c r="AC233" s="3">
        <v>0.05</v>
      </c>
      <c r="AD233" s="3">
        <v>0.01</v>
      </c>
      <c r="AE233" s="4">
        <v>0</v>
      </c>
      <c r="AF233" s="19">
        <v>0</v>
      </c>
      <c r="AG233" s="19">
        <v>0</v>
      </c>
      <c r="AH233" s="3">
        <v>0</v>
      </c>
      <c r="AI233" s="8"/>
      <c r="AJ233" s="8"/>
      <c r="AK233" s="17"/>
      <c r="AL233" s="17"/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  <c r="AZ233" s="53"/>
      <c r="BA233" s="53"/>
      <c r="BB233" s="53"/>
      <c r="BC233" s="53"/>
      <c r="BD233" s="53"/>
      <c r="BE233" s="53"/>
      <c r="BF233" s="53"/>
      <c r="BG233" s="53"/>
      <c r="BS233" s="55" t="s">
        <v>113</v>
      </c>
      <c r="BT233" s="41">
        <f t="shared" si="165"/>
        <v>0.94339622641509369</v>
      </c>
      <c r="BU233" s="41">
        <f t="shared" si="166"/>
        <v>0</v>
      </c>
      <c r="BV233" s="41">
        <f t="shared" si="167"/>
        <v>0</v>
      </c>
      <c r="BW233" s="41">
        <f t="shared" si="168"/>
        <v>1.8867924528301874</v>
      </c>
      <c r="BX233" s="41">
        <f t="shared" si="169"/>
        <v>71.698113207547181</v>
      </c>
      <c r="BY233" s="30">
        <v>20.754716981132074</v>
      </c>
      <c r="BZ233" s="30">
        <v>4.7169811320754542</v>
      </c>
      <c r="CA233" s="6">
        <v>0</v>
      </c>
      <c r="CB233" s="41">
        <f t="shared" si="170"/>
        <v>0</v>
      </c>
      <c r="CC233" s="6">
        <v>0</v>
      </c>
      <c r="CD233" s="6">
        <v>0</v>
      </c>
      <c r="CE233" s="6">
        <v>0</v>
      </c>
      <c r="CF233" s="41"/>
      <c r="CG233" s="41"/>
      <c r="CH233" s="41"/>
      <c r="CI233" s="41"/>
      <c r="CJ233" s="41"/>
      <c r="CK233" s="41"/>
      <c r="CL233" s="41"/>
      <c r="CM233" s="41"/>
      <c r="CN233" s="41"/>
      <c r="CO233" s="41"/>
      <c r="CP233" s="41"/>
    </row>
    <row r="234" spans="2:94" x14ac:dyDescent="0.25">
      <c r="B234" s="2" t="s">
        <v>116</v>
      </c>
      <c r="C234" s="19">
        <v>0.15</v>
      </c>
      <c r="D234" s="19">
        <v>1.3333333333333299E-2</v>
      </c>
      <c r="E234" s="3">
        <v>0</v>
      </c>
      <c r="F234" s="19">
        <v>0</v>
      </c>
      <c r="G234" s="19">
        <v>0</v>
      </c>
      <c r="H234" s="3">
        <v>1.3333333333333299E-2</v>
      </c>
      <c r="I234" s="19">
        <v>6.6666666666666602E-3</v>
      </c>
      <c r="J234" s="19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6.6666666666666602E-3</v>
      </c>
      <c r="S234" s="3">
        <v>6.6666666666666602E-3</v>
      </c>
      <c r="T234" s="3">
        <v>0</v>
      </c>
      <c r="U234" s="3">
        <v>0</v>
      </c>
      <c r="V234" s="3">
        <v>0.32</v>
      </c>
      <c r="W234" s="3">
        <v>3.3333333333333301E-3</v>
      </c>
      <c r="X234" s="3">
        <v>0</v>
      </c>
      <c r="Y234" s="3">
        <v>0</v>
      </c>
      <c r="Z234" s="4">
        <v>0</v>
      </c>
      <c r="AA234" s="4"/>
      <c r="AB234" s="4"/>
      <c r="AC234" s="3">
        <v>0.05</v>
      </c>
      <c r="AD234" s="3">
        <v>0.06</v>
      </c>
      <c r="AE234" s="4">
        <v>6.6666666666666602E-3</v>
      </c>
      <c r="AF234" s="19">
        <v>0</v>
      </c>
      <c r="AG234" s="19">
        <v>0</v>
      </c>
      <c r="AH234" s="3">
        <v>0</v>
      </c>
      <c r="AI234" s="8"/>
      <c r="AJ234" s="8"/>
      <c r="AK234" s="17"/>
      <c r="AL234" s="17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  <c r="AZ234" s="53"/>
      <c r="BA234" s="53"/>
      <c r="BB234" s="53"/>
      <c r="BC234" s="53"/>
      <c r="BD234" s="53"/>
      <c r="BE234" s="53"/>
      <c r="BF234" s="53"/>
      <c r="BG234" s="53"/>
      <c r="BS234" s="123" t="s">
        <v>114</v>
      </c>
      <c r="BT234" s="41">
        <f t="shared" si="165"/>
        <v>36.879432624113413</v>
      </c>
      <c r="BU234" s="41">
        <f t="shared" si="166"/>
        <v>0.70921985815602928</v>
      </c>
      <c r="BV234" s="41">
        <f t="shared" si="167"/>
        <v>0</v>
      </c>
      <c r="BW234" s="41">
        <f t="shared" si="168"/>
        <v>1.4184397163120586</v>
      </c>
      <c r="BX234" s="41">
        <f t="shared" si="169"/>
        <v>48.936170212765994</v>
      </c>
      <c r="BY234" s="30">
        <v>6.3829787234042703</v>
      </c>
      <c r="BZ234" s="30">
        <v>4.2553191489361799</v>
      </c>
      <c r="CA234" s="6">
        <v>1.4184397163120586</v>
      </c>
      <c r="CB234" s="41">
        <f t="shared" si="170"/>
        <v>0</v>
      </c>
      <c r="CC234" s="6">
        <v>0</v>
      </c>
      <c r="CD234" s="6">
        <v>0</v>
      </c>
      <c r="CE234" s="6">
        <v>2.12765957446809</v>
      </c>
      <c r="CF234" s="41"/>
      <c r="CG234" s="41"/>
      <c r="CH234" s="41"/>
      <c r="CI234" s="41"/>
      <c r="CJ234" s="41"/>
      <c r="CK234" s="41"/>
      <c r="CL234" s="41"/>
      <c r="CM234" s="41"/>
      <c r="CN234" s="41"/>
      <c r="CO234" s="41"/>
      <c r="CP234" s="41"/>
    </row>
    <row r="235" spans="2:94" x14ac:dyDescent="0.25">
      <c r="B235" s="2" t="s">
        <v>117</v>
      </c>
      <c r="C235" s="19">
        <v>1.3333333333333299E-2</v>
      </c>
      <c r="D235" s="19">
        <v>0</v>
      </c>
      <c r="E235" s="3">
        <v>0</v>
      </c>
      <c r="F235" s="19">
        <v>0</v>
      </c>
      <c r="G235" s="19">
        <v>0</v>
      </c>
      <c r="H235" s="3">
        <v>3.3333333333333301E-3</v>
      </c>
      <c r="I235" s="19">
        <v>3.3333333333333301E-3</v>
      </c>
      <c r="J235" s="19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5.6666666666666601E-2</v>
      </c>
      <c r="W235" s="3">
        <v>0.82333333333333303</v>
      </c>
      <c r="X235" s="3">
        <v>0</v>
      </c>
      <c r="Y235" s="3">
        <v>0</v>
      </c>
      <c r="Z235" s="4">
        <v>0</v>
      </c>
      <c r="AA235" s="4"/>
      <c r="AB235" s="4"/>
      <c r="AC235" s="3">
        <v>1.3333333333333299E-2</v>
      </c>
      <c r="AD235" s="3">
        <v>0</v>
      </c>
      <c r="AE235" s="4">
        <v>0</v>
      </c>
      <c r="AF235" s="19">
        <v>0</v>
      </c>
      <c r="AG235" s="19">
        <v>0</v>
      </c>
      <c r="AH235" s="3">
        <v>0</v>
      </c>
      <c r="AI235" s="8"/>
      <c r="AJ235" s="8"/>
      <c r="AK235" s="17"/>
      <c r="AL235" s="17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  <c r="AZ235" s="53"/>
      <c r="BA235" s="53"/>
      <c r="BB235" s="53"/>
      <c r="BC235" s="53"/>
      <c r="BD235" s="53"/>
      <c r="BE235" s="53"/>
      <c r="BF235" s="53"/>
      <c r="BG235" s="53"/>
      <c r="BS235" s="123" t="s">
        <v>115</v>
      </c>
      <c r="BT235" s="41">
        <f t="shared" si="165"/>
        <v>17.333333333333339</v>
      </c>
      <c r="BU235" s="41">
        <f t="shared" si="166"/>
        <v>0</v>
      </c>
      <c r="BV235" s="41">
        <f t="shared" si="167"/>
        <v>1.3333333333333339</v>
      </c>
      <c r="BW235" s="41">
        <f t="shared" si="168"/>
        <v>0</v>
      </c>
      <c r="BX235" s="41">
        <f t="shared" si="169"/>
        <v>48.666666666666679</v>
      </c>
      <c r="BY235" s="30">
        <v>20.666666666666632</v>
      </c>
      <c r="BZ235" s="30">
        <v>10.000000000000016</v>
      </c>
      <c r="CA235" s="6">
        <v>2.0000000000000031</v>
      </c>
      <c r="CB235" s="41">
        <f t="shared" si="170"/>
        <v>0</v>
      </c>
      <c r="CC235" s="6">
        <v>0</v>
      </c>
      <c r="CD235" s="6">
        <v>0</v>
      </c>
      <c r="CE235" s="6">
        <v>0</v>
      </c>
      <c r="CF235" s="41"/>
      <c r="CG235" s="41"/>
      <c r="CH235" s="41"/>
      <c r="CI235" s="41"/>
      <c r="CJ235" s="41"/>
      <c r="CK235" s="41"/>
      <c r="CL235" s="41"/>
      <c r="CM235" s="41"/>
      <c r="CN235" s="41"/>
      <c r="CO235" s="41"/>
      <c r="CP235" s="41"/>
    </row>
    <row r="236" spans="2:94" x14ac:dyDescent="0.25">
      <c r="B236" s="2" t="s">
        <v>118</v>
      </c>
      <c r="C236" s="19">
        <v>0</v>
      </c>
      <c r="D236" s="19">
        <v>0</v>
      </c>
      <c r="E236" s="3">
        <v>0</v>
      </c>
      <c r="F236" s="19">
        <v>0</v>
      </c>
      <c r="G236" s="19">
        <v>0</v>
      </c>
      <c r="H236" s="3">
        <v>0</v>
      </c>
      <c r="I236" s="19">
        <v>1.3333333333333299E-2</v>
      </c>
      <c r="J236" s="19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0.11333333333333299</v>
      </c>
      <c r="W236" s="3">
        <v>0.72333333333333305</v>
      </c>
      <c r="X236" s="3">
        <v>0</v>
      </c>
      <c r="Y236" s="3">
        <v>0</v>
      </c>
      <c r="Z236" s="4">
        <v>0.01</v>
      </c>
      <c r="AA236" s="4"/>
      <c r="AB236" s="4"/>
      <c r="AC236" s="3">
        <v>0</v>
      </c>
      <c r="AD236" s="3">
        <v>0.01</v>
      </c>
      <c r="AE236" s="4">
        <v>0</v>
      </c>
      <c r="AF236" s="19">
        <v>0</v>
      </c>
      <c r="AG236" s="19">
        <v>0</v>
      </c>
      <c r="AH236" s="3">
        <v>0</v>
      </c>
      <c r="AI236" s="8"/>
      <c r="AJ236" s="8"/>
      <c r="AK236" s="17"/>
      <c r="AL236" s="17"/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  <c r="AZ236" s="53"/>
      <c r="BA236" s="53"/>
      <c r="BB236" s="53"/>
      <c r="BC236" s="53"/>
      <c r="BD236" s="53"/>
      <c r="BE236" s="53"/>
      <c r="BF236" s="53"/>
      <c r="BG236" s="53"/>
      <c r="BS236" s="123" t="s">
        <v>116</v>
      </c>
      <c r="BT236" s="41">
        <f t="shared" si="165"/>
        <v>28.795811518324598</v>
      </c>
      <c r="BU236" s="41">
        <f t="shared" si="166"/>
        <v>0</v>
      </c>
      <c r="BV236" s="41">
        <f t="shared" si="167"/>
        <v>0</v>
      </c>
      <c r="BW236" s="41">
        <f t="shared" si="168"/>
        <v>2.0942408376963333</v>
      </c>
      <c r="BX236" s="41">
        <f t="shared" si="169"/>
        <v>50.261780104712045</v>
      </c>
      <c r="BY236" s="30">
        <v>0.52356020942408332</v>
      </c>
      <c r="BZ236" s="30">
        <v>7.8534031413612571</v>
      </c>
      <c r="CA236" s="6">
        <v>9.4240837696335085</v>
      </c>
      <c r="CB236" s="41">
        <f t="shared" si="170"/>
        <v>1.0471204188481666</v>
      </c>
      <c r="CC236" s="6">
        <v>0</v>
      </c>
      <c r="CD236" s="6">
        <v>0</v>
      </c>
      <c r="CE236" s="6">
        <v>0</v>
      </c>
      <c r="CF236" s="41"/>
      <c r="CG236" s="41"/>
      <c r="CH236" s="41"/>
      <c r="CI236" s="41"/>
      <c r="CJ236" s="41"/>
      <c r="CK236" s="41"/>
      <c r="CL236" s="41"/>
      <c r="CM236" s="41"/>
      <c r="CN236" s="41"/>
      <c r="CO236" s="41"/>
      <c r="CP236" s="41"/>
    </row>
    <row r="237" spans="2:94" x14ac:dyDescent="0.25">
      <c r="B237" s="2" t="s">
        <v>119</v>
      </c>
      <c r="C237" s="19">
        <v>0.103333333333333</v>
      </c>
      <c r="D237" s="19">
        <v>0</v>
      </c>
      <c r="E237" s="3">
        <v>0</v>
      </c>
      <c r="F237" s="19">
        <v>0</v>
      </c>
      <c r="G237" s="19">
        <v>0</v>
      </c>
      <c r="H237" s="3">
        <v>0.01</v>
      </c>
      <c r="I237" s="19">
        <v>1.6666666666666601E-2</v>
      </c>
      <c r="J237" s="19">
        <v>0</v>
      </c>
      <c r="K237" s="3">
        <v>0</v>
      </c>
      <c r="L237" s="3">
        <v>3.3333333333333301E-3</v>
      </c>
      <c r="M237" s="3">
        <v>0</v>
      </c>
      <c r="N237" s="3">
        <v>0</v>
      </c>
      <c r="O237" s="3">
        <v>0</v>
      </c>
      <c r="P237" s="3">
        <v>3.3333333333333301E-3</v>
      </c>
      <c r="Q237" s="3">
        <v>0</v>
      </c>
      <c r="R237" s="3">
        <v>0</v>
      </c>
      <c r="S237" s="3">
        <v>0</v>
      </c>
      <c r="T237" s="3">
        <v>0</v>
      </c>
      <c r="U237" s="3">
        <v>3.3333333333333301E-3</v>
      </c>
      <c r="V237" s="3">
        <v>0.27</v>
      </c>
      <c r="W237" s="3">
        <v>0.236666666666666</v>
      </c>
      <c r="X237" s="3">
        <v>0</v>
      </c>
      <c r="Y237" s="3">
        <v>0</v>
      </c>
      <c r="Z237" s="4">
        <v>0</v>
      </c>
      <c r="AA237" s="4"/>
      <c r="AB237" s="4"/>
      <c r="AC237" s="3">
        <v>3.3333333333333298E-2</v>
      </c>
      <c r="AD237" s="3">
        <v>0</v>
      </c>
      <c r="AE237" s="4">
        <v>0</v>
      </c>
      <c r="AF237" s="19">
        <v>0</v>
      </c>
      <c r="AG237" s="19">
        <v>0</v>
      </c>
      <c r="AH237" s="3">
        <v>0</v>
      </c>
      <c r="AI237" s="8"/>
      <c r="AJ237" s="8"/>
      <c r="AK237" s="17"/>
      <c r="AL237" s="17"/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  <c r="AZ237" s="53"/>
      <c r="BA237" s="53"/>
      <c r="BB237" s="53"/>
      <c r="BC237" s="53"/>
      <c r="BD237" s="53"/>
      <c r="BE237" s="53"/>
      <c r="BF237" s="53"/>
      <c r="BG237" s="53"/>
      <c r="BS237" s="55" t="s">
        <v>117</v>
      </c>
      <c r="BT237" s="41">
        <f t="shared" si="165"/>
        <v>2.1897810218978067</v>
      </c>
      <c r="BU237" s="41">
        <f t="shared" si="166"/>
        <v>0</v>
      </c>
      <c r="BV237" s="41">
        <f t="shared" si="167"/>
        <v>0</v>
      </c>
      <c r="BW237" s="41">
        <f t="shared" si="168"/>
        <v>0</v>
      </c>
      <c r="BX237" s="41">
        <f t="shared" si="169"/>
        <v>6.2043795620437914</v>
      </c>
      <c r="BY237" s="30">
        <v>90.145985401459868</v>
      </c>
      <c r="BZ237" s="30">
        <v>1.459854014598537</v>
      </c>
      <c r="CA237" s="6">
        <v>0</v>
      </c>
      <c r="CB237" s="41">
        <f t="shared" si="170"/>
        <v>0</v>
      </c>
      <c r="CC237" s="6">
        <v>0</v>
      </c>
      <c r="CD237" s="6">
        <v>0</v>
      </c>
      <c r="CE237" s="6">
        <v>0</v>
      </c>
      <c r="CF237" s="41"/>
      <c r="CG237" s="41"/>
      <c r="CH237" s="41"/>
      <c r="CI237" s="41"/>
      <c r="CJ237" s="41"/>
      <c r="CK237" s="41"/>
      <c r="CL237" s="41"/>
      <c r="CM237" s="41"/>
      <c r="CN237" s="41"/>
      <c r="CO237" s="41"/>
      <c r="CP237" s="41"/>
    </row>
    <row r="238" spans="2:94" x14ac:dyDescent="0.25">
      <c r="B238" s="2" t="s">
        <v>120</v>
      </c>
      <c r="C238" s="19">
        <v>6.6666666666666602E-3</v>
      </c>
      <c r="D238" s="19">
        <v>0</v>
      </c>
      <c r="E238" s="3">
        <v>0</v>
      </c>
      <c r="F238" s="19">
        <v>0</v>
      </c>
      <c r="G238" s="19">
        <v>0</v>
      </c>
      <c r="H238" s="3">
        <v>3.3333333333333301E-3</v>
      </c>
      <c r="I238" s="19">
        <v>0.02</v>
      </c>
      <c r="J238" s="19">
        <v>0</v>
      </c>
      <c r="K238" s="3">
        <v>0</v>
      </c>
      <c r="L238" s="3">
        <v>0</v>
      </c>
      <c r="M238" s="3">
        <v>3.3333333333333301E-3</v>
      </c>
      <c r="N238" s="3">
        <v>0</v>
      </c>
      <c r="O238" s="3">
        <v>0</v>
      </c>
      <c r="P238" s="3">
        <v>1.3333333333333299E-2</v>
      </c>
      <c r="Q238" s="3">
        <v>0</v>
      </c>
      <c r="R238" s="3">
        <v>6.6666666666666602E-3</v>
      </c>
      <c r="S238" s="3">
        <v>0</v>
      </c>
      <c r="T238" s="3">
        <v>0</v>
      </c>
      <c r="U238" s="3">
        <v>0</v>
      </c>
      <c r="V238" s="3">
        <v>0.19666666666666599</v>
      </c>
      <c r="W238" s="3">
        <v>0</v>
      </c>
      <c r="X238" s="3">
        <v>0</v>
      </c>
      <c r="Y238" s="3">
        <v>0</v>
      </c>
      <c r="Z238" s="4">
        <v>0</v>
      </c>
      <c r="AA238" s="4"/>
      <c r="AB238" s="4"/>
      <c r="AC238" s="3">
        <v>0.09</v>
      </c>
      <c r="AD238" s="3">
        <v>2.33333333333333E-2</v>
      </c>
      <c r="AE238" s="4">
        <v>0</v>
      </c>
      <c r="AF238" s="19">
        <v>0</v>
      </c>
      <c r="AG238" s="19">
        <v>0</v>
      </c>
      <c r="AH238" s="3">
        <v>0</v>
      </c>
      <c r="AI238" s="8"/>
      <c r="AJ238" s="8"/>
      <c r="AK238" s="17"/>
      <c r="AL238" s="17"/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  <c r="AZ238" s="53"/>
      <c r="BA238" s="53"/>
      <c r="BB238" s="53"/>
      <c r="BC238" s="53"/>
      <c r="BD238" s="53"/>
      <c r="BE238" s="53"/>
      <c r="BF238" s="53"/>
      <c r="BG238" s="53"/>
      <c r="BS238" s="55" t="s">
        <v>118</v>
      </c>
      <c r="BT238" s="41">
        <f t="shared" si="165"/>
        <v>3.0188679245282968</v>
      </c>
      <c r="BU238" s="41">
        <f t="shared" si="166"/>
        <v>0</v>
      </c>
      <c r="BV238" s="41">
        <f t="shared" si="167"/>
        <v>0</v>
      </c>
      <c r="BW238" s="41">
        <f t="shared" si="168"/>
        <v>0</v>
      </c>
      <c r="BX238" s="41">
        <f t="shared" si="169"/>
        <v>12.830188679245255</v>
      </c>
      <c r="BY238" s="30">
        <v>83.141762452107301</v>
      </c>
      <c r="BZ238" s="30">
        <v>0</v>
      </c>
      <c r="CA238" s="6">
        <v>1.1494252873563227</v>
      </c>
      <c r="CB238" s="41">
        <f t="shared" si="170"/>
        <v>1.1320754716981141</v>
      </c>
      <c r="CC238" s="6">
        <v>0</v>
      </c>
      <c r="CD238" s="6">
        <v>0</v>
      </c>
      <c r="CE238" s="6">
        <v>0</v>
      </c>
      <c r="CF238" s="41"/>
      <c r="CG238" s="41"/>
      <c r="CH238" s="41"/>
      <c r="CI238" s="41"/>
      <c r="CJ238" s="41"/>
      <c r="CK238" s="41"/>
      <c r="CL238" s="41"/>
      <c r="CM238" s="41"/>
      <c r="CN238" s="41"/>
      <c r="CO238" s="41"/>
      <c r="CP238" s="41"/>
    </row>
    <row r="239" spans="2:94" x14ac:dyDescent="0.25">
      <c r="B239" s="2" t="s">
        <v>121</v>
      </c>
      <c r="C239" s="19">
        <v>0</v>
      </c>
      <c r="D239" s="19">
        <v>0</v>
      </c>
      <c r="E239" s="3">
        <v>0</v>
      </c>
      <c r="F239" s="19">
        <v>0</v>
      </c>
      <c r="G239" s="19">
        <v>0</v>
      </c>
      <c r="H239" s="3">
        <v>3.3333333333333301E-3</v>
      </c>
      <c r="I239" s="19">
        <v>0</v>
      </c>
      <c r="J239" s="19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3.3333333333333301E-3</v>
      </c>
      <c r="U239" s="3">
        <v>0</v>
      </c>
      <c r="V239" s="3">
        <v>0.09</v>
      </c>
      <c r="W239" s="3">
        <v>0.17333333333333301</v>
      </c>
      <c r="X239" s="3">
        <v>0</v>
      </c>
      <c r="Y239" s="3">
        <v>0</v>
      </c>
      <c r="Z239" s="4">
        <v>0</v>
      </c>
      <c r="AA239" s="4"/>
      <c r="AB239" s="4"/>
      <c r="AC239" s="3">
        <v>0.01</v>
      </c>
      <c r="AD239" s="3">
        <v>0.01</v>
      </c>
      <c r="AE239" s="4">
        <v>0</v>
      </c>
      <c r="AF239" s="19">
        <v>0</v>
      </c>
      <c r="AG239" s="19">
        <v>0</v>
      </c>
      <c r="AH239" s="3">
        <v>0</v>
      </c>
      <c r="AI239" s="8"/>
      <c r="AJ239" s="8"/>
      <c r="AK239" s="17"/>
      <c r="AL239" s="17"/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  <c r="AZ239" s="53"/>
      <c r="BA239" s="53"/>
      <c r="BB239" s="53"/>
      <c r="BC239" s="53"/>
      <c r="BD239" s="53"/>
      <c r="BE239" s="53"/>
      <c r="BF239" s="53"/>
      <c r="BG239" s="53"/>
      <c r="BS239" s="123" t="s">
        <v>119</v>
      </c>
      <c r="BT239" s="41">
        <f t="shared" si="165"/>
        <v>19.117647058823501</v>
      </c>
      <c r="BU239" s="41">
        <f t="shared" si="166"/>
        <v>0.49019607843137281</v>
      </c>
      <c r="BV239" s="41">
        <f t="shared" si="167"/>
        <v>0.49019607843137281</v>
      </c>
      <c r="BW239" s="41">
        <f t="shared" si="168"/>
        <v>0</v>
      </c>
      <c r="BX239" s="41">
        <f t="shared" si="169"/>
        <v>40.196078431372612</v>
      </c>
      <c r="BY239" s="30">
        <v>34.803921568627409</v>
      </c>
      <c r="BZ239" s="30">
        <v>4.9019607843137285</v>
      </c>
      <c r="CA239" s="6">
        <v>0</v>
      </c>
      <c r="CB239" s="41">
        <f t="shared" si="170"/>
        <v>0</v>
      </c>
      <c r="CC239" s="6">
        <v>0</v>
      </c>
      <c r="CD239" s="6">
        <v>0</v>
      </c>
      <c r="CE239" s="6">
        <v>0</v>
      </c>
      <c r="CF239" s="41"/>
      <c r="CG239" s="41"/>
      <c r="CH239" s="41"/>
      <c r="CI239" s="41"/>
      <c r="CJ239" s="41"/>
      <c r="CK239" s="41"/>
      <c r="CL239" s="41"/>
      <c r="CM239" s="41"/>
      <c r="CN239" s="41"/>
      <c r="CO239" s="41"/>
      <c r="CP239" s="41"/>
    </row>
    <row r="240" spans="2:94" x14ac:dyDescent="0.25">
      <c r="B240" s="2" t="s">
        <v>122</v>
      </c>
      <c r="C240" s="19">
        <v>0</v>
      </c>
      <c r="D240" s="19">
        <v>0</v>
      </c>
      <c r="E240" s="3">
        <v>0</v>
      </c>
      <c r="F240" s="19">
        <v>0</v>
      </c>
      <c r="G240" s="19">
        <v>0</v>
      </c>
      <c r="H240" s="3">
        <v>0</v>
      </c>
      <c r="I240" s="19">
        <v>0</v>
      </c>
      <c r="J240" s="19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0.09</v>
      </c>
      <c r="W240" s="3">
        <v>0.73666666666666603</v>
      </c>
      <c r="X240" s="3">
        <v>0</v>
      </c>
      <c r="Y240" s="3">
        <v>0</v>
      </c>
      <c r="Z240" s="4">
        <v>0</v>
      </c>
      <c r="AA240" s="4"/>
      <c r="AB240" s="4"/>
      <c r="AC240" s="3">
        <v>0</v>
      </c>
      <c r="AD240" s="3">
        <v>0</v>
      </c>
      <c r="AE240" s="4">
        <v>0</v>
      </c>
      <c r="AF240" s="19">
        <v>0</v>
      </c>
      <c r="AG240" s="19">
        <v>0</v>
      </c>
      <c r="AH240" s="3">
        <v>0</v>
      </c>
      <c r="AI240" s="8"/>
      <c r="AJ240" s="8"/>
      <c r="AK240" s="17"/>
      <c r="AL240" s="17"/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  <c r="AZ240" s="53"/>
      <c r="BA240" s="53"/>
      <c r="BB240" s="53"/>
      <c r="BC240" s="53"/>
      <c r="BD240" s="53"/>
      <c r="BE240" s="53"/>
      <c r="BF240" s="53"/>
      <c r="BG240" s="53"/>
      <c r="BS240" s="125" t="s">
        <v>120</v>
      </c>
      <c r="BT240" s="41">
        <f t="shared" si="165"/>
        <v>8.2568807339449677</v>
      </c>
      <c r="BU240" s="41">
        <f t="shared" si="166"/>
        <v>0.91743119266055129</v>
      </c>
      <c r="BV240" s="41">
        <f t="shared" si="167"/>
        <v>3.6697247706421998</v>
      </c>
      <c r="BW240" s="41">
        <f t="shared" si="168"/>
        <v>1.8348623853211026</v>
      </c>
      <c r="BX240" s="41">
        <f t="shared" si="169"/>
        <v>54.128440366972399</v>
      </c>
      <c r="BY240" s="30">
        <v>0</v>
      </c>
      <c r="BZ240" s="30">
        <v>24.77064220183491</v>
      </c>
      <c r="CA240" s="6">
        <v>6.4220183486238565</v>
      </c>
      <c r="CB240" s="41">
        <f t="shared" si="170"/>
        <v>0</v>
      </c>
      <c r="CC240" s="6">
        <v>0</v>
      </c>
      <c r="CD240" s="6">
        <v>0</v>
      </c>
      <c r="CE240" s="6">
        <v>0</v>
      </c>
      <c r="CF240" s="41"/>
      <c r="CG240" s="41"/>
      <c r="CH240" s="41"/>
      <c r="CI240" s="41"/>
      <c r="CJ240" s="41"/>
      <c r="CK240" s="41"/>
      <c r="CL240" s="41"/>
      <c r="CM240" s="41"/>
      <c r="CN240" s="41"/>
      <c r="CO240" s="41"/>
      <c r="CP240" s="41"/>
    </row>
    <row r="241" spans="2:94" x14ac:dyDescent="0.25">
      <c r="B241" s="2" t="s">
        <v>123</v>
      </c>
      <c r="C241" s="19">
        <v>3.6666666666666597E-2</v>
      </c>
      <c r="D241" s="19">
        <v>0</v>
      </c>
      <c r="E241" s="3">
        <v>0</v>
      </c>
      <c r="F241" s="19">
        <v>0</v>
      </c>
      <c r="G241" s="19">
        <v>0</v>
      </c>
      <c r="H241" s="3">
        <v>2.6666666666666599E-2</v>
      </c>
      <c r="I241" s="19">
        <v>0.02</v>
      </c>
      <c r="J241" s="19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1.3333333333333299E-2</v>
      </c>
      <c r="V241" s="3">
        <v>0.24666666666666601</v>
      </c>
      <c r="W241" s="3">
        <v>0</v>
      </c>
      <c r="X241" s="3">
        <v>0</v>
      </c>
      <c r="Y241" s="3">
        <v>0</v>
      </c>
      <c r="Z241" s="4">
        <v>0</v>
      </c>
      <c r="AA241" s="4"/>
      <c r="AB241" s="4"/>
      <c r="AC241" s="3">
        <v>2.33333333333333E-2</v>
      </c>
      <c r="AD241" s="3">
        <v>1.6666666666666601E-2</v>
      </c>
      <c r="AE241" s="4">
        <v>3.3333333333333301E-3</v>
      </c>
      <c r="AF241" s="19">
        <v>0</v>
      </c>
      <c r="AG241" s="19">
        <v>0</v>
      </c>
      <c r="AH241" s="3">
        <v>0</v>
      </c>
      <c r="AI241" s="8"/>
      <c r="AJ241" s="8"/>
      <c r="AK241" s="17"/>
      <c r="AL241" s="17"/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  <c r="AZ241" s="53"/>
      <c r="BA241" s="53"/>
      <c r="BB241" s="53"/>
      <c r="BC241" s="53"/>
      <c r="BD241" s="53"/>
      <c r="BE241" s="53"/>
      <c r="BF241" s="53"/>
      <c r="BG241" s="53"/>
      <c r="BS241" s="55" t="s">
        <v>121</v>
      </c>
      <c r="BT241" s="41">
        <f t="shared" si="165"/>
        <v>1.1494252873563218</v>
      </c>
      <c r="BU241" s="41">
        <f t="shared" si="166"/>
        <v>0</v>
      </c>
      <c r="BV241" s="41">
        <f t="shared" si="167"/>
        <v>0</v>
      </c>
      <c r="BW241" s="41">
        <f t="shared" si="168"/>
        <v>1.1494252873563218</v>
      </c>
      <c r="BX241" s="41">
        <f t="shared" si="169"/>
        <v>31.034482758620722</v>
      </c>
      <c r="BY241" s="30">
        <v>59.770114942528686</v>
      </c>
      <c r="BZ241" s="30">
        <v>3.4482758620689689</v>
      </c>
      <c r="CA241" s="6">
        <v>3.4482758620689689</v>
      </c>
      <c r="CB241" s="41">
        <f t="shared" si="170"/>
        <v>0</v>
      </c>
      <c r="CC241" s="6">
        <v>0</v>
      </c>
      <c r="CD241" s="6">
        <v>0</v>
      </c>
      <c r="CE241" s="6">
        <v>0</v>
      </c>
      <c r="CF241" s="41"/>
      <c r="CG241" s="41"/>
      <c r="CH241" s="41"/>
      <c r="CI241" s="41"/>
      <c r="CJ241" s="41"/>
      <c r="CK241" s="41"/>
      <c r="CL241" s="41"/>
      <c r="CM241" s="41"/>
      <c r="CN241" s="41"/>
      <c r="CO241" s="41"/>
      <c r="CP241" s="41"/>
    </row>
    <row r="242" spans="2:94" x14ac:dyDescent="0.25">
      <c r="B242" s="2" t="s">
        <v>124</v>
      </c>
      <c r="C242" s="19">
        <v>0.08</v>
      </c>
      <c r="D242" s="19">
        <v>0.01</v>
      </c>
      <c r="E242" s="3">
        <v>0</v>
      </c>
      <c r="F242" s="19">
        <v>0</v>
      </c>
      <c r="G242" s="19">
        <v>0</v>
      </c>
      <c r="H242" s="3">
        <v>0</v>
      </c>
      <c r="I242" s="19">
        <v>0.04</v>
      </c>
      <c r="J242" s="19">
        <v>0</v>
      </c>
      <c r="K242" s="3">
        <v>0</v>
      </c>
      <c r="L242" s="3">
        <v>3.3333333333333301E-3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0.29666666666666602</v>
      </c>
      <c r="W242" s="3">
        <v>0</v>
      </c>
      <c r="X242" s="3">
        <v>0</v>
      </c>
      <c r="Y242" s="3">
        <v>0</v>
      </c>
      <c r="Z242" s="4">
        <v>0</v>
      </c>
      <c r="AA242" s="4"/>
      <c r="AB242" s="4"/>
      <c r="AC242" s="3">
        <v>0.04</v>
      </c>
      <c r="AD242" s="3">
        <v>2.6666666666666599E-2</v>
      </c>
      <c r="AE242" s="4">
        <v>0</v>
      </c>
      <c r="AF242" s="19">
        <v>0</v>
      </c>
      <c r="AG242" s="19">
        <v>0</v>
      </c>
      <c r="AH242" s="3">
        <v>0</v>
      </c>
      <c r="AI242" s="8"/>
      <c r="AJ242" s="8"/>
      <c r="AK242" s="17"/>
      <c r="AL242" s="17"/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  <c r="AZ242" s="53"/>
      <c r="BA242" s="53"/>
      <c r="BB242" s="53"/>
      <c r="BC242" s="53"/>
      <c r="BD242" s="53"/>
      <c r="BE242" s="53"/>
      <c r="BF242" s="53"/>
      <c r="BG242" s="53"/>
      <c r="BS242" s="55" t="s">
        <v>122</v>
      </c>
      <c r="BT242" s="41">
        <f t="shared" si="165"/>
        <v>0</v>
      </c>
      <c r="BU242" s="41">
        <f t="shared" si="166"/>
        <v>0</v>
      </c>
      <c r="BV242" s="41">
        <f t="shared" si="167"/>
        <v>0</v>
      </c>
      <c r="BW242" s="41">
        <f t="shared" si="168"/>
        <v>0</v>
      </c>
      <c r="BX242" s="41">
        <f t="shared" si="169"/>
        <v>10.887096774193557</v>
      </c>
      <c r="BY242" s="30">
        <v>89.112903225806448</v>
      </c>
      <c r="BZ242" s="30">
        <v>0</v>
      </c>
      <c r="CA242" s="6">
        <v>0</v>
      </c>
      <c r="CB242" s="41">
        <f t="shared" si="170"/>
        <v>0</v>
      </c>
      <c r="CC242" s="6">
        <v>0</v>
      </c>
      <c r="CD242" s="6">
        <v>0</v>
      </c>
      <c r="CE242" s="6">
        <v>0</v>
      </c>
      <c r="CF242" s="41"/>
      <c r="CG242" s="41"/>
      <c r="CH242" s="41"/>
      <c r="CI242" s="41"/>
      <c r="CJ242" s="41"/>
      <c r="CK242" s="41"/>
      <c r="CL242" s="41"/>
      <c r="CM242" s="41"/>
      <c r="CN242" s="41"/>
      <c r="CO242" s="41"/>
      <c r="CP242" s="41"/>
    </row>
    <row r="243" spans="2:94" x14ac:dyDescent="0.25">
      <c r="B243" s="2" t="s">
        <v>125</v>
      </c>
      <c r="C243" s="19">
        <v>0</v>
      </c>
      <c r="D243" s="19">
        <v>0</v>
      </c>
      <c r="E243" s="3">
        <v>0</v>
      </c>
      <c r="F243" s="19">
        <v>0</v>
      </c>
      <c r="G243" s="19">
        <v>0.02</v>
      </c>
      <c r="H243" s="3">
        <v>0.04</v>
      </c>
      <c r="I243" s="19">
        <v>2.6666666666666599E-2</v>
      </c>
      <c r="J243" s="19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0.61666666666666603</v>
      </c>
      <c r="W243" s="3">
        <v>0</v>
      </c>
      <c r="X243" s="3">
        <v>3.3333333333333301E-3</v>
      </c>
      <c r="Y243" s="3">
        <v>0</v>
      </c>
      <c r="Z243" s="4">
        <v>0</v>
      </c>
      <c r="AA243" s="4"/>
      <c r="AB243" s="4"/>
      <c r="AC243" s="3">
        <v>0.01</v>
      </c>
      <c r="AD243" s="3">
        <v>6.6666666666666602E-3</v>
      </c>
      <c r="AE243" s="4">
        <v>0</v>
      </c>
      <c r="AF243" s="19">
        <v>3.6666666666666597E-2</v>
      </c>
      <c r="AG243" s="19">
        <v>0</v>
      </c>
      <c r="AH243" s="3">
        <v>0</v>
      </c>
      <c r="AI243" s="8"/>
      <c r="AJ243" s="8"/>
      <c r="AK243" s="17"/>
      <c r="AL243" s="17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  <c r="BB243" s="53"/>
      <c r="BC243" s="53"/>
      <c r="BD243" s="53"/>
      <c r="BE243" s="53"/>
      <c r="BF243" s="53"/>
      <c r="BG243" s="53"/>
      <c r="BS243" s="123" t="s">
        <v>123</v>
      </c>
      <c r="BT243" s="41">
        <f t="shared" si="165"/>
        <v>21.55172413793105</v>
      </c>
      <c r="BU243" s="41">
        <f t="shared" si="166"/>
        <v>0</v>
      </c>
      <c r="BV243" s="41">
        <f t="shared" si="167"/>
        <v>0</v>
      </c>
      <c r="BW243" s="41">
        <f t="shared" si="168"/>
        <v>0</v>
      </c>
      <c r="BX243" s="41">
        <f t="shared" si="169"/>
        <v>67.241379310344797</v>
      </c>
      <c r="BY243" s="30">
        <v>0</v>
      </c>
      <c r="BZ243" s="30">
        <v>6.0344827586206948</v>
      </c>
      <c r="CA243" s="6">
        <v>4.3103448275862002</v>
      </c>
      <c r="CB243" s="41">
        <f t="shared" si="170"/>
        <v>0.86206896551724244</v>
      </c>
      <c r="CC243" s="6">
        <v>0</v>
      </c>
      <c r="CD243" s="6">
        <v>0</v>
      </c>
      <c r="CE243" s="6">
        <v>0</v>
      </c>
      <c r="CF243" s="41"/>
      <c r="CG243" s="41"/>
      <c r="CH243" s="41"/>
      <c r="CI243" s="41"/>
      <c r="CJ243" s="41"/>
      <c r="CK243" s="41"/>
      <c r="CL243" s="41"/>
      <c r="CM243" s="41"/>
      <c r="CN243" s="41"/>
      <c r="CO243" s="41"/>
      <c r="CP243" s="41"/>
    </row>
    <row r="244" spans="2:94" x14ac:dyDescent="0.25">
      <c r="B244" s="10" t="s">
        <v>126</v>
      </c>
      <c r="C244" s="19">
        <v>0</v>
      </c>
      <c r="D244" s="19">
        <v>0</v>
      </c>
      <c r="E244" s="3">
        <v>0</v>
      </c>
      <c r="F244" s="19">
        <v>0</v>
      </c>
      <c r="G244" s="19">
        <v>0</v>
      </c>
      <c r="H244" s="3">
        <v>0</v>
      </c>
      <c r="I244" s="19">
        <v>0</v>
      </c>
      <c r="J244" s="19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3.3333333333333301E-3</v>
      </c>
      <c r="T244" s="3">
        <v>0</v>
      </c>
      <c r="U244" s="3">
        <v>0</v>
      </c>
      <c r="V244" s="3">
        <v>0.25666666666666599</v>
      </c>
      <c r="W244" s="3">
        <v>0.01</v>
      </c>
      <c r="X244" s="3">
        <v>0</v>
      </c>
      <c r="Y244" s="3">
        <v>0</v>
      </c>
      <c r="Z244" s="4">
        <v>0</v>
      </c>
      <c r="AA244" s="4"/>
      <c r="AB244" s="4"/>
      <c r="AC244" s="3">
        <v>0.01</v>
      </c>
      <c r="AD244" s="3">
        <v>0</v>
      </c>
      <c r="AE244" s="4">
        <v>0</v>
      </c>
      <c r="AF244" s="19">
        <v>0</v>
      </c>
      <c r="AG244" s="19">
        <v>0</v>
      </c>
      <c r="AH244" s="3">
        <v>0.176666666666666</v>
      </c>
      <c r="AI244" s="8"/>
      <c r="AJ244" s="8"/>
      <c r="AK244" s="17"/>
      <c r="AL244" s="17"/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  <c r="AZ244" s="53"/>
      <c r="BA244" s="53"/>
      <c r="BB244" s="53"/>
      <c r="BC244" s="53"/>
      <c r="BD244" s="53"/>
      <c r="BE244" s="53"/>
      <c r="BF244" s="53"/>
      <c r="BG244" s="53"/>
      <c r="BS244" s="123" t="s">
        <v>124</v>
      </c>
      <c r="BT244" s="41">
        <f t="shared" si="165"/>
        <v>26.174496644295338</v>
      </c>
      <c r="BU244" s="41">
        <f t="shared" si="166"/>
        <v>0.67114093959731569</v>
      </c>
      <c r="BV244" s="41">
        <f t="shared" si="167"/>
        <v>0</v>
      </c>
      <c r="BW244" s="41">
        <f t="shared" si="168"/>
        <v>0</v>
      </c>
      <c r="BX244" s="41">
        <f t="shared" si="169"/>
        <v>59.731543624161027</v>
      </c>
      <c r="BY244" s="30">
        <v>0</v>
      </c>
      <c r="BZ244" s="30">
        <v>8.0536912751677967</v>
      </c>
      <c r="CA244" s="6">
        <v>5.3691275167785175</v>
      </c>
      <c r="CB244" s="41">
        <f t="shared" si="170"/>
        <v>0</v>
      </c>
      <c r="CC244" s="6">
        <v>0</v>
      </c>
      <c r="CD244" s="6">
        <v>0</v>
      </c>
      <c r="CE244" s="6">
        <v>0</v>
      </c>
      <c r="CF244" s="41"/>
      <c r="CG244" s="41"/>
      <c r="CH244" s="41"/>
      <c r="CI244" s="41"/>
      <c r="CJ244" s="41"/>
      <c r="CK244" s="41"/>
      <c r="CL244" s="41"/>
      <c r="CM244" s="41"/>
      <c r="CN244" s="41"/>
      <c r="CO244" s="41"/>
      <c r="CP244" s="41"/>
    </row>
    <row r="245" spans="2:94" x14ac:dyDescent="0.25">
      <c r="B245" s="10" t="s">
        <v>127</v>
      </c>
      <c r="C245" s="19">
        <v>0</v>
      </c>
      <c r="D245" s="19">
        <v>0</v>
      </c>
      <c r="E245" s="3">
        <v>0</v>
      </c>
      <c r="F245" s="19">
        <v>0</v>
      </c>
      <c r="G245" s="19">
        <v>0</v>
      </c>
      <c r="H245" s="3">
        <v>0</v>
      </c>
      <c r="I245" s="19">
        <v>0</v>
      </c>
      <c r="J245" s="19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0.51666666666666605</v>
      </c>
      <c r="W245" s="3">
        <v>0.14333333333333301</v>
      </c>
      <c r="X245" s="3">
        <v>0</v>
      </c>
      <c r="Y245" s="3">
        <v>0</v>
      </c>
      <c r="Z245" s="4">
        <v>0</v>
      </c>
      <c r="AA245" s="4"/>
      <c r="AB245" s="4"/>
      <c r="AC245" s="3">
        <v>0</v>
      </c>
      <c r="AD245" s="3">
        <v>6.6666666666666602E-3</v>
      </c>
      <c r="AE245" s="4">
        <v>0</v>
      </c>
      <c r="AF245" s="19">
        <v>0</v>
      </c>
      <c r="AG245" s="19">
        <v>0</v>
      </c>
      <c r="AH245" s="3">
        <v>3.3333333333333301E-3</v>
      </c>
      <c r="AI245" s="8"/>
      <c r="AJ245" s="8"/>
      <c r="AK245" s="17"/>
      <c r="AL245" s="17"/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  <c r="AZ245" s="53"/>
      <c r="BA245" s="53"/>
      <c r="BB245" s="53"/>
      <c r="BC245" s="53"/>
      <c r="BD245" s="53"/>
      <c r="BE245" s="53"/>
      <c r="BF245" s="53"/>
      <c r="BG245" s="53"/>
      <c r="BS245" s="126" t="s">
        <v>125</v>
      </c>
      <c r="BT245" s="41">
        <f t="shared" si="165"/>
        <v>11.403508771929827</v>
      </c>
      <c r="BU245" s="41">
        <f t="shared" si="166"/>
        <v>0</v>
      </c>
      <c r="BV245" s="41">
        <f t="shared" si="167"/>
        <v>0</v>
      </c>
      <c r="BW245" s="41">
        <f t="shared" si="168"/>
        <v>0</v>
      </c>
      <c r="BX245" s="41">
        <f t="shared" si="169"/>
        <v>81.140350877192972</v>
      </c>
      <c r="BY245" s="30">
        <v>0</v>
      </c>
      <c r="BZ245" s="30">
        <v>1.315789473684212</v>
      </c>
      <c r="CA245" s="6">
        <v>0.8771929824561403</v>
      </c>
      <c r="CB245" s="41">
        <f t="shared" si="170"/>
        <v>0.43859649122807015</v>
      </c>
      <c r="CC245" s="6">
        <v>4.8245614035087678</v>
      </c>
      <c r="CD245" s="6">
        <v>0</v>
      </c>
      <c r="CE245" s="6">
        <v>0</v>
      </c>
      <c r="CF245" s="41"/>
      <c r="CG245" s="41"/>
      <c r="CH245" s="41"/>
      <c r="CI245" s="41"/>
      <c r="CJ245" s="41"/>
      <c r="CK245" s="41"/>
      <c r="CL245" s="41"/>
      <c r="CM245" s="41"/>
      <c r="CN245" s="41"/>
      <c r="CO245" s="41"/>
      <c r="CP245" s="41"/>
    </row>
    <row r="246" spans="2:94" x14ac:dyDescent="0.25">
      <c r="B246" s="10" t="s">
        <v>128</v>
      </c>
      <c r="C246" s="23">
        <v>0</v>
      </c>
      <c r="D246" s="19">
        <v>0</v>
      </c>
      <c r="E246" s="3">
        <v>0</v>
      </c>
      <c r="F246" s="19">
        <v>0</v>
      </c>
      <c r="G246" s="19">
        <v>0</v>
      </c>
      <c r="H246" s="3">
        <v>0</v>
      </c>
      <c r="I246" s="19">
        <v>0</v>
      </c>
      <c r="J246" s="19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6.6666666666666602E-3</v>
      </c>
      <c r="V246" s="3">
        <v>0.41</v>
      </c>
      <c r="W246" s="3">
        <v>0.18</v>
      </c>
      <c r="X246" s="3">
        <v>0</v>
      </c>
      <c r="Y246" s="3">
        <v>0</v>
      </c>
      <c r="Z246" s="4">
        <v>0</v>
      </c>
      <c r="AA246" s="4"/>
      <c r="AB246" s="4"/>
      <c r="AC246" s="3">
        <v>4.33333333333333E-2</v>
      </c>
      <c r="AD246" s="3">
        <v>0.123333333333333</v>
      </c>
      <c r="AE246" s="4">
        <v>0</v>
      </c>
      <c r="AF246" s="19">
        <v>0</v>
      </c>
      <c r="AG246" s="19">
        <v>0</v>
      </c>
      <c r="AH246" s="3">
        <v>1.3333333333333299E-2</v>
      </c>
      <c r="AI246" s="8"/>
      <c r="AJ246" s="8"/>
      <c r="AK246" s="17"/>
      <c r="AL246" s="17"/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  <c r="AZ246" s="53"/>
      <c r="BA246" s="53"/>
      <c r="BB246" s="53"/>
      <c r="BC246" s="53"/>
      <c r="BD246" s="53"/>
      <c r="BE246" s="53"/>
      <c r="BF246" s="53"/>
      <c r="BG246" s="53"/>
      <c r="BS246" s="129" t="s">
        <v>126</v>
      </c>
      <c r="BT246" s="41">
        <f t="shared" si="165"/>
        <v>0</v>
      </c>
      <c r="BU246" s="41">
        <f t="shared" si="166"/>
        <v>0</v>
      </c>
      <c r="BV246" s="41">
        <f t="shared" si="167"/>
        <v>0</v>
      </c>
      <c r="BW246" s="41">
        <f t="shared" si="168"/>
        <v>0.7299270072992714</v>
      </c>
      <c r="BX246" s="41">
        <f t="shared" si="169"/>
        <v>56.204379562043812</v>
      </c>
      <c r="BY246" s="30">
        <v>2.1897810218978164</v>
      </c>
      <c r="BZ246" s="30">
        <v>2.1897810218978164</v>
      </c>
      <c r="CA246" s="6">
        <v>0</v>
      </c>
      <c r="CB246" s="41">
        <f t="shared" si="170"/>
        <v>0</v>
      </c>
      <c r="CC246" s="6">
        <v>0</v>
      </c>
      <c r="CD246" s="6">
        <v>0</v>
      </c>
      <c r="CE246" s="6">
        <v>38.686131386861284</v>
      </c>
      <c r="CF246" s="41"/>
      <c r="CG246" s="41"/>
      <c r="CH246" s="41"/>
      <c r="CI246" s="41"/>
      <c r="CJ246" s="41"/>
      <c r="CK246" s="41"/>
      <c r="CL246" s="41"/>
      <c r="CM246" s="41"/>
      <c r="CN246" s="41"/>
      <c r="CO246" s="41"/>
      <c r="CP246" s="41"/>
    </row>
    <row r="247" spans="2:94" x14ac:dyDescent="0.25">
      <c r="B247" s="10" t="s">
        <v>129</v>
      </c>
      <c r="C247" s="19">
        <v>0</v>
      </c>
      <c r="D247" s="19">
        <v>0</v>
      </c>
      <c r="E247" s="3">
        <v>0</v>
      </c>
      <c r="F247" s="19">
        <v>0</v>
      </c>
      <c r="G247" s="19">
        <v>0</v>
      </c>
      <c r="H247" s="3">
        <v>0</v>
      </c>
      <c r="I247" s="19">
        <v>0</v>
      </c>
      <c r="J247" s="19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3.3333333333333301E-3</v>
      </c>
      <c r="Q247" s="3">
        <v>0</v>
      </c>
      <c r="R247" s="3">
        <v>0</v>
      </c>
      <c r="S247" s="3">
        <v>6.6666666666666602E-3</v>
      </c>
      <c r="T247" s="3">
        <v>0</v>
      </c>
      <c r="U247" s="3">
        <v>3.3333333333333301E-3</v>
      </c>
      <c r="V247" s="3">
        <v>0.21</v>
      </c>
      <c r="W247" s="3">
        <v>0.03</v>
      </c>
      <c r="X247" s="3">
        <v>6.6666666666666602E-3</v>
      </c>
      <c r="Y247" s="3">
        <v>0</v>
      </c>
      <c r="Z247" s="4">
        <v>0</v>
      </c>
      <c r="AA247" s="4"/>
      <c r="AB247" s="4"/>
      <c r="AC247" s="3">
        <v>0</v>
      </c>
      <c r="AD247" s="3">
        <v>3.3333333333333301E-3</v>
      </c>
      <c r="AE247" s="4">
        <v>0</v>
      </c>
      <c r="AF247" s="19">
        <v>0</v>
      </c>
      <c r="AG247" s="19">
        <v>0</v>
      </c>
      <c r="AH247" s="3">
        <v>3.3333333333333301E-3</v>
      </c>
      <c r="AI247" s="8"/>
      <c r="AJ247" s="8"/>
      <c r="AK247" s="17"/>
      <c r="AL247" s="17"/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  <c r="AZ247" s="53"/>
      <c r="BA247" s="53"/>
      <c r="BB247" s="53"/>
      <c r="BC247" s="53"/>
      <c r="BD247" s="53"/>
      <c r="BE247" s="53"/>
      <c r="BF247" s="53"/>
      <c r="BG247" s="53"/>
      <c r="BS247" s="55" t="s">
        <v>127</v>
      </c>
      <c r="BT247" s="41">
        <f t="shared" si="165"/>
        <v>0</v>
      </c>
      <c r="BU247" s="41">
        <f t="shared" si="166"/>
        <v>0</v>
      </c>
      <c r="BV247" s="41">
        <f t="shared" si="167"/>
        <v>0</v>
      </c>
      <c r="BW247" s="41">
        <f t="shared" si="168"/>
        <v>0</v>
      </c>
      <c r="BX247" s="41">
        <f t="shared" si="169"/>
        <v>77.500000000000014</v>
      </c>
      <c r="BY247" s="30">
        <v>21.393034825870629</v>
      </c>
      <c r="BZ247" s="30">
        <v>0</v>
      </c>
      <c r="CA247" s="6">
        <v>0.9950248756218909</v>
      </c>
      <c r="CB247" s="41">
        <f t="shared" si="170"/>
        <v>0</v>
      </c>
      <c r="CC247" s="6">
        <v>0</v>
      </c>
      <c r="CD247" s="6">
        <v>0</v>
      </c>
      <c r="CE247" s="6">
        <v>0.49751243781094545</v>
      </c>
      <c r="CF247" s="41"/>
      <c r="CG247" s="41"/>
      <c r="CH247" s="41"/>
      <c r="CI247" s="41"/>
      <c r="CJ247" s="41"/>
      <c r="CK247" s="41"/>
      <c r="CL247" s="41"/>
      <c r="CM247" s="41"/>
      <c r="CN247" s="41"/>
      <c r="CO247" s="41"/>
      <c r="CP247" s="41"/>
    </row>
    <row r="248" spans="2:94" x14ac:dyDescent="0.25">
      <c r="B248" s="10" t="s">
        <v>130</v>
      </c>
      <c r="C248" s="29">
        <v>0</v>
      </c>
      <c r="D248" s="19">
        <v>0</v>
      </c>
      <c r="E248" s="3">
        <v>0</v>
      </c>
      <c r="F248" s="19">
        <v>0</v>
      </c>
      <c r="G248" s="19">
        <v>0</v>
      </c>
      <c r="H248" s="3">
        <v>0</v>
      </c>
      <c r="I248" s="23">
        <v>0</v>
      </c>
      <c r="J248" s="19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0.32666666666666599</v>
      </c>
      <c r="W248" s="3">
        <v>0.02</v>
      </c>
      <c r="X248" s="3">
        <v>0.02</v>
      </c>
      <c r="Y248" s="3">
        <v>0</v>
      </c>
      <c r="Z248" s="4">
        <v>0</v>
      </c>
      <c r="AA248" s="4"/>
      <c r="AB248" s="4"/>
      <c r="AC248" s="3">
        <v>0.06</v>
      </c>
      <c r="AD248" s="3">
        <v>4.6666666666666599E-2</v>
      </c>
      <c r="AE248" s="4">
        <v>0</v>
      </c>
      <c r="AF248" s="19">
        <v>0</v>
      </c>
      <c r="AG248" s="19">
        <v>0</v>
      </c>
      <c r="AH248" s="3">
        <v>6.6666666666666602E-3</v>
      </c>
      <c r="AI248" s="8"/>
      <c r="AJ248" s="8"/>
      <c r="AK248" s="17"/>
      <c r="AL248" s="17"/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  <c r="AZ248" s="53"/>
      <c r="BA248" s="53"/>
      <c r="BB248" s="53"/>
      <c r="BC248" s="53"/>
      <c r="BD248" s="53"/>
      <c r="BE248" s="53"/>
      <c r="BF248" s="53"/>
      <c r="BG248" s="53"/>
      <c r="BS248" s="129" t="s">
        <v>128</v>
      </c>
      <c r="BT248" s="41">
        <f t="shared" si="165"/>
        <v>0.85106382978723361</v>
      </c>
      <c r="BU248" s="41">
        <f t="shared" si="166"/>
        <v>0</v>
      </c>
      <c r="BV248" s="41">
        <f t="shared" si="167"/>
        <v>0</v>
      </c>
      <c r="BW248" s="41">
        <f t="shared" si="168"/>
        <v>0</v>
      </c>
      <c r="BX248" s="41">
        <f t="shared" si="169"/>
        <v>53.19148936170216</v>
      </c>
      <c r="BY248" s="30">
        <v>23.175965665236063</v>
      </c>
      <c r="BZ248" s="30">
        <v>5.5793991416309003</v>
      </c>
      <c r="CA248" s="6">
        <v>15.879828326180222</v>
      </c>
      <c r="CB248" s="41">
        <f t="shared" si="170"/>
        <v>0</v>
      </c>
      <c r="CC248" s="6">
        <v>0</v>
      </c>
      <c r="CD248" s="6">
        <v>0</v>
      </c>
      <c r="CE248" s="6">
        <v>1.7167381974248892</v>
      </c>
      <c r="CF248" s="41"/>
      <c r="CG248" s="41"/>
      <c r="CH248" s="41"/>
      <c r="CI248" s="41"/>
      <c r="CJ248" s="41"/>
      <c r="CK248" s="41"/>
      <c r="CL248" s="41"/>
      <c r="CM248" s="41"/>
      <c r="CN248" s="41"/>
      <c r="CO248" s="41"/>
      <c r="CP248" s="41"/>
    </row>
    <row r="249" spans="2:94" x14ac:dyDescent="0.25">
      <c r="B249" s="10" t="s">
        <v>131</v>
      </c>
      <c r="C249" s="23">
        <v>0</v>
      </c>
      <c r="D249" s="19">
        <v>0</v>
      </c>
      <c r="E249" s="3">
        <v>0</v>
      </c>
      <c r="F249" s="19">
        <v>0</v>
      </c>
      <c r="G249" s="19">
        <v>0</v>
      </c>
      <c r="H249" s="3">
        <v>0.01</v>
      </c>
      <c r="I249" s="23">
        <v>0</v>
      </c>
      <c r="J249" s="19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0.30666666666666598</v>
      </c>
      <c r="W249" s="3">
        <v>6.6666666666666596E-2</v>
      </c>
      <c r="X249" s="3">
        <v>0</v>
      </c>
      <c r="Y249" s="3">
        <v>0</v>
      </c>
      <c r="Z249" s="4">
        <v>0</v>
      </c>
      <c r="AA249" s="4"/>
      <c r="AB249" s="4"/>
      <c r="AC249" s="3">
        <v>0.11333333333333299</v>
      </c>
      <c r="AD249" s="3">
        <v>7.3333333333333306E-2</v>
      </c>
      <c r="AE249" s="4">
        <v>0</v>
      </c>
      <c r="AF249" s="19">
        <v>0</v>
      </c>
      <c r="AG249" s="19">
        <v>0</v>
      </c>
      <c r="AH249" s="3">
        <v>0.01</v>
      </c>
      <c r="AI249" s="8"/>
      <c r="AJ249" s="8"/>
      <c r="AK249" s="17"/>
      <c r="AL249" s="17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  <c r="BB249" s="53"/>
      <c r="BC249" s="53"/>
      <c r="BD249" s="53"/>
      <c r="BE249" s="53"/>
      <c r="BF249" s="53"/>
      <c r="BG249" s="53"/>
      <c r="BS249" s="55" t="s">
        <v>129</v>
      </c>
      <c r="BT249" s="41">
        <f t="shared" si="165"/>
        <v>0</v>
      </c>
      <c r="BU249" s="41">
        <f t="shared" si="166"/>
        <v>0</v>
      </c>
      <c r="BV249" s="41">
        <f t="shared" si="167"/>
        <v>1.2658227848101253</v>
      </c>
      <c r="BW249" s="41">
        <f t="shared" si="168"/>
        <v>2.5316455696202507</v>
      </c>
      <c r="BX249" s="41">
        <f t="shared" si="169"/>
        <v>81.012658227848107</v>
      </c>
      <c r="BY249" s="30">
        <v>11.25</v>
      </c>
      <c r="BZ249" s="30">
        <v>0</v>
      </c>
      <c r="CA249" s="6">
        <v>1.2499999999999987</v>
      </c>
      <c r="CB249" s="41">
        <f t="shared" si="170"/>
        <v>2.5316455696202507</v>
      </c>
      <c r="CC249" s="6">
        <v>0</v>
      </c>
      <c r="CD249" s="6">
        <v>0</v>
      </c>
      <c r="CE249" s="6">
        <v>1.2499999999999987</v>
      </c>
      <c r="CF249" s="41"/>
      <c r="CG249" s="41"/>
      <c r="CH249" s="41"/>
      <c r="CI249" s="41"/>
      <c r="CJ249" s="41"/>
      <c r="CK249" s="41"/>
      <c r="CL249" s="41"/>
      <c r="CM249" s="41"/>
      <c r="CN249" s="41"/>
      <c r="CO249" s="41"/>
      <c r="CP249" s="41"/>
    </row>
    <row r="250" spans="2:94" x14ac:dyDescent="0.25">
      <c r="B250" s="10" t="s">
        <v>132</v>
      </c>
      <c r="C250" s="19">
        <v>0.01</v>
      </c>
      <c r="D250" s="19">
        <v>0</v>
      </c>
      <c r="E250" s="3">
        <v>0</v>
      </c>
      <c r="F250" s="19">
        <v>0</v>
      </c>
      <c r="G250" s="19">
        <v>0</v>
      </c>
      <c r="H250" s="3">
        <v>0</v>
      </c>
      <c r="I250" s="19">
        <v>0</v>
      </c>
      <c r="J250" s="19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3.3333333333333301E-3</v>
      </c>
      <c r="U250" s="3">
        <v>6.6666666666666602E-3</v>
      </c>
      <c r="V250" s="3">
        <v>0.18666666666666601</v>
      </c>
      <c r="W250" s="3">
        <v>0.146666666666666</v>
      </c>
      <c r="X250" s="3">
        <v>0</v>
      </c>
      <c r="Y250" s="3">
        <v>0</v>
      </c>
      <c r="Z250" s="4">
        <v>0</v>
      </c>
      <c r="AA250" s="4"/>
      <c r="AB250" s="4"/>
      <c r="AC250" s="3">
        <v>0.02</v>
      </c>
      <c r="AD250" s="3">
        <v>0.02</v>
      </c>
      <c r="AE250" s="4">
        <v>0</v>
      </c>
      <c r="AF250" s="19">
        <v>0</v>
      </c>
      <c r="AG250" s="19">
        <v>0</v>
      </c>
      <c r="AH250" s="3">
        <v>0</v>
      </c>
      <c r="AI250" s="8"/>
      <c r="AJ250" s="8"/>
      <c r="AK250" s="17"/>
      <c r="AL250" s="17"/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  <c r="AZ250" s="53"/>
      <c r="BA250" s="53"/>
      <c r="BB250" s="53"/>
      <c r="BC250" s="53"/>
      <c r="BD250" s="53"/>
      <c r="BE250" s="53"/>
      <c r="BF250" s="53"/>
      <c r="BG250" s="53"/>
      <c r="BS250" s="129" t="s">
        <v>130</v>
      </c>
      <c r="BT250" s="41">
        <f t="shared" si="165"/>
        <v>2.7027027027027062</v>
      </c>
      <c r="BU250" s="41">
        <f t="shared" si="166"/>
        <v>0</v>
      </c>
      <c r="BV250" s="41">
        <f t="shared" si="167"/>
        <v>0</v>
      </c>
      <c r="BW250" s="41">
        <f t="shared" si="168"/>
        <v>0</v>
      </c>
      <c r="BX250" s="41">
        <f t="shared" si="169"/>
        <v>66.216216216216182</v>
      </c>
      <c r="BY250" s="30">
        <v>4.1666666666666732</v>
      </c>
      <c r="BZ250" s="30">
        <v>12.50000000000002</v>
      </c>
      <c r="CA250" s="6">
        <v>9.7222222222222232</v>
      </c>
      <c r="CB250" s="41">
        <f t="shared" si="170"/>
        <v>4.0540540540540606</v>
      </c>
      <c r="CC250" s="6">
        <v>0</v>
      </c>
      <c r="CD250" s="6">
        <v>0</v>
      </c>
      <c r="CE250" s="6">
        <v>1.3888888888888895</v>
      </c>
      <c r="CF250" s="41"/>
      <c r="CG250" s="41"/>
      <c r="CH250" s="41"/>
      <c r="CI250" s="41"/>
      <c r="CJ250" s="41"/>
      <c r="CK250" s="41"/>
      <c r="CL250" s="41"/>
      <c r="CM250" s="41"/>
      <c r="CN250" s="41"/>
      <c r="CO250" s="41"/>
      <c r="CP250" s="41"/>
    </row>
    <row r="251" spans="2:94" x14ac:dyDescent="0.25">
      <c r="B251" s="10" t="s">
        <v>133</v>
      </c>
      <c r="C251" s="23">
        <v>0</v>
      </c>
      <c r="D251" s="19">
        <v>0</v>
      </c>
      <c r="E251" s="3">
        <v>0</v>
      </c>
      <c r="F251" s="19">
        <v>0</v>
      </c>
      <c r="G251" s="19">
        <v>0</v>
      </c>
      <c r="H251" s="3">
        <v>0.01</v>
      </c>
      <c r="I251" s="19">
        <v>0</v>
      </c>
      <c r="J251" s="19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3.3333333333333301E-3</v>
      </c>
      <c r="V251" s="3">
        <v>0.32</v>
      </c>
      <c r="W251" s="3">
        <v>0.14000000000000001</v>
      </c>
      <c r="X251" s="3">
        <v>0</v>
      </c>
      <c r="Y251" s="3">
        <v>0</v>
      </c>
      <c r="Z251" s="4">
        <v>0</v>
      </c>
      <c r="AA251" s="4"/>
      <c r="AB251" s="4"/>
      <c r="AC251" s="3">
        <v>0.03</v>
      </c>
      <c r="AD251" s="3">
        <v>0.05</v>
      </c>
      <c r="AE251" s="4">
        <v>0</v>
      </c>
      <c r="AF251" s="19">
        <v>0</v>
      </c>
      <c r="AG251" s="19">
        <v>0</v>
      </c>
      <c r="AH251" s="3">
        <v>2.6666666666666599E-2</v>
      </c>
      <c r="AI251" s="8"/>
      <c r="AJ251" s="8"/>
      <c r="AK251" s="17"/>
      <c r="AL251" s="17"/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  <c r="AZ251" s="53"/>
      <c r="BA251" s="53"/>
      <c r="BB251" s="53"/>
      <c r="BC251" s="53"/>
      <c r="BD251" s="53"/>
      <c r="BE251" s="53"/>
      <c r="BF251" s="53"/>
      <c r="BG251" s="53"/>
      <c r="BS251" s="129" t="s">
        <v>131</v>
      </c>
      <c r="BT251" s="41">
        <f t="shared" si="165"/>
        <v>4.9999999999999982</v>
      </c>
      <c r="BU251" s="41">
        <f t="shared" si="166"/>
        <v>0</v>
      </c>
      <c r="BV251" s="41">
        <f t="shared" si="167"/>
        <v>0</v>
      </c>
      <c r="BW251" s="41">
        <f t="shared" si="168"/>
        <v>0</v>
      </c>
      <c r="BX251" s="41">
        <f t="shared" si="169"/>
        <v>51.1111111111111</v>
      </c>
      <c r="BY251" s="30">
        <v>11.494252873563227</v>
      </c>
      <c r="BZ251" s="30">
        <v>19.54022988505745</v>
      </c>
      <c r="CA251" s="6">
        <v>12.643678160919558</v>
      </c>
      <c r="CB251" s="41">
        <f t="shared" si="170"/>
        <v>0</v>
      </c>
      <c r="CC251" s="6">
        <v>0</v>
      </c>
      <c r="CD251" s="6">
        <v>0</v>
      </c>
      <c r="CE251" s="6">
        <v>1.7241379310344858</v>
      </c>
      <c r="CF251" s="41"/>
      <c r="CG251" s="41"/>
      <c r="CH251" s="41"/>
      <c r="CI251" s="41"/>
      <c r="CJ251" s="41"/>
      <c r="CK251" s="41"/>
      <c r="CL251" s="41"/>
      <c r="CM251" s="41"/>
      <c r="CN251" s="41"/>
      <c r="CO251" s="41"/>
      <c r="CP251" s="41"/>
    </row>
    <row r="252" spans="2:94" x14ac:dyDescent="0.25">
      <c r="B252" s="10" t="s">
        <v>134</v>
      </c>
      <c r="C252" s="23">
        <v>0</v>
      </c>
      <c r="D252" s="19">
        <v>0</v>
      </c>
      <c r="E252" s="3">
        <v>0</v>
      </c>
      <c r="F252" s="19">
        <v>0</v>
      </c>
      <c r="G252" s="19">
        <v>0</v>
      </c>
      <c r="H252" s="3">
        <v>0.01</v>
      </c>
      <c r="I252" s="19">
        <v>0</v>
      </c>
      <c r="J252" s="19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3.3333333333333301E-3</v>
      </c>
      <c r="Q252" s="3">
        <v>0</v>
      </c>
      <c r="R252" s="3">
        <v>0</v>
      </c>
      <c r="S252" s="3">
        <v>3.3333333333333301E-3</v>
      </c>
      <c r="T252" s="3">
        <v>0</v>
      </c>
      <c r="U252" s="3">
        <v>0</v>
      </c>
      <c r="V252" s="3">
        <v>0.31666666666666599</v>
      </c>
      <c r="W252" s="3">
        <v>0.11</v>
      </c>
      <c r="X252" s="3">
        <v>0</v>
      </c>
      <c r="Y252" s="3">
        <v>0</v>
      </c>
      <c r="Z252" s="4">
        <v>0</v>
      </c>
      <c r="AA252" s="4"/>
      <c r="AB252" s="4"/>
      <c r="AC252" s="3">
        <v>2.33333333333333E-2</v>
      </c>
      <c r="AD252" s="3">
        <v>4.6666666666666599E-2</v>
      </c>
      <c r="AE252" s="4">
        <v>0</v>
      </c>
      <c r="AF252" s="19">
        <v>0</v>
      </c>
      <c r="AG252" s="19">
        <v>3.3333333333333301E-3</v>
      </c>
      <c r="AH252" s="3">
        <v>0.01</v>
      </c>
      <c r="AI252" s="8"/>
      <c r="AJ252" s="8"/>
      <c r="AK252" s="17"/>
      <c r="AL252" s="17"/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  <c r="AZ252" s="53"/>
      <c r="BA252" s="53"/>
      <c r="BB252" s="53"/>
      <c r="BC252" s="53"/>
      <c r="BD252" s="53"/>
      <c r="BE252" s="53"/>
      <c r="BF252" s="53"/>
      <c r="BG252" s="53"/>
      <c r="BS252" s="129" t="s">
        <v>132</v>
      </c>
      <c r="BT252" s="41">
        <f t="shared" si="165"/>
        <v>2.5210084033613525</v>
      </c>
      <c r="BU252" s="41">
        <f t="shared" si="166"/>
        <v>0</v>
      </c>
      <c r="BV252" s="41">
        <f t="shared" si="167"/>
        <v>0</v>
      </c>
      <c r="BW252" s="41">
        <f t="shared" si="168"/>
        <v>0.8403361344537833</v>
      </c>
      <c r="BX252" s="41">
        <f t="shared" si="169"/>
        <v>48.739495798319311</v>
      </c>
      <c r="BY252" s="30">
        <v>37.288135593220296</v>
      </c>
      <c r="BZ252" s="30">
        <v>5.0847457627118811</v>
      </c>
      <c r="CA252" s="6">
        <v>5.0847457627118811</v>
      </c>
      <c r="CB252" s="41">
        <f t="shared" si="170"/>
        <v>0</v>
      </c>
      <c r="CC252" s="6">
        <v>0</v>
      </c>
      <c r="CD252" s="6">
        <v>0</v>
      </c>
      <c r="CE252" s="6">
        <v>0</v>
      </c>
      <c r="CF252" s="41"/>
      <c r="CG252" s="41"/>
      <c r="CH252" s="41"/>
      <c r="CI252" s="41"/>
      <c r="CJ252" s="41"/>
      <c r="CK252" s="41"/>
      <c r="CL252" s="41"/>
      <c r="CM252" s="41"/>
      <c r="CN252" s="41"/>
      <c r="CO252" s="41"/>
      <c r="CP252" s="41"/>
    </row>
    <row r="253" spans="2:94" x14ac:dyDescent="0.25">
      <c r="B253" s="10" t="s">
        <v>135</v>
      </c>
      <c r="C253" s="23">
        <v>0</v>
      </c>
      <c r="D253" s="23">
        <v>0</v>
      </c>
      <c r="E253" s="3">
        <v>0</v>
      </c>
      <c r="F253" s="19">
        <v>0</v>
      </c>
      <c r="G253" s="19">
        <v>0</v>
      </c>
      <c r="H253" s="3">
        <v>0.01</v>
      </c>
      <c r="I253" s="19">
        <v>0</v>
      </c>
      <c r="J253" s="19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0.22666666666666599</v>
      </c>
      <c r="W253" s="3">
        <v>0.353333333333333</v>
      </c>
      <c r="X253" s="3">
        <v>0</v>
      </c>
      <c r="Y253" s="3">
        <v>0</v>
      </c>
      <c r="Z253" s="4">
        <v>0</v>
      </c>
      <c r="AA253" s="4"/>
      <c r="AB253" s="4"/>
      <c r="AC253" s="3">
        <v>0.02</v>
      </c>
      <c r="AD253" s="3">
        <v>0.03</v>
      </c>
      <c r="AE253" s="4">
        <v>0</v>
      </c>
      <c r="AF253" s="19">
        <v>0</v>
      </c>
      <c r="AG253" s="19">
        <v>3.3333333333333301E-3</v>
      </c>
      <c r="AH253" s="3">
        <v>0.02</v>
      </c>
      <c r="AI253" s="8"/>
      <c r="AJ253" s="8"/>
      <c r="AK253" s="17"/>
      <c r="AL253" s="17"/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  <c r="AZ253" s="53"/>
      <c r="BA253" s="53"/>
      <c r="BB253" s="53"/>
      <c r="BC253" s="53"/>
      <c r="BD253" s="53"/>
      <c r="BE253" s="53"/>
      <c r="BF253" s="53"/>
      <c r="BG253" s="53"/>
      <c r="BS253" s="129" t="s">
        <v>133</v>
      </c>
      <c r="BT253" s="41">
        <f t="shared" si="165"/>
        <v>6.0439560439560385</v>
      </c>
      <c r="BU253" s="41">
        <f t="shared" si="166"/>
        <v>0</v>
      </c>
      <c r="BV253" s="41">
        <f t="shared" si="167"/>
        <v>0</v>
      </c>
      <c r="BW253" s="41">
        <f t="shared" si="168"/>
        <v>0</v>
      </c>
      <c r="BX253" s="41">
        <f t="shared" si="169"/>
        <v>53.296703296703292</v>
      </c>
      <c r="BY253" s="30">
        <v>24.137931034482765</v>
      </c>
      <c r="BZ253" s="30">
        <v>5.1724137931034484</v>
      </c>
      <c r="CA253" s="6">
        <v>8.6206896551724146</v>
      </c>
      <c r="CB253" s="41">
        <f t="shared" si="170"/>
        <v>0</v>
      </c>
      <c r="CC253" s="6">
        <v>0</v>
      </c>
      <c r="CD253" s="6">
        <v>0</v>
      </c>
      <c r="CE253" s="6">
        <v>4.5977011494252755</v>
      </c>
      <c r="CF253" s="41"/>
      <c r="CG253" s="41"/>
      <c r="CH253" s="41"/>
      <c r="CI253" s="41"/>
      <c r="CJ253" s="41"/>
      <c r="CK253" s="41"/>
      <c r="CL253" s="41"/>
      <c r="CM253" s="41"/>
      <c r="CN253" s="41"/>
      <c r="CO253" s="41"/>
      <c r="CP253" s="41"/>
    </row>
    <row r="254" spans="2:94" x14ac:dyDescent="0.25">
      <c r="B254" s="16" t="s">
        <v>136</v>
      </c>
      <c r="C254" s="18">
        <v>0</v>
      </c>
      <c r="D254" s="18">
        <v>0</v>
      </c>
      <c r="E254" s="6">
        <v>0</v>
      </c>
      <c r="F254" s="18">
        <v>0</v>
      </c>
      <c r="G254" s="18">
        <v>0</v>
      </c>
      <c r="H254" s="6">
        <v>0</v>
      </c>
      <c r="I254" s="18">
        <v>0.133333333333333</v>
      </c>
      <c r="J254" s="18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0.01</v>
      </c>
      <c r="S254" s="6">
        <v>1.6666666666666601E-2</v>
      </c>
      <c r="T254" s="6">
        <v>6.6666666666666602E-3</v>
      </c>
      <c r="U254" s="6">
        <v>3.3333333333333298E-2</v>
      </c>
      <c r="V254" s="6">
        <v>0.29666666666666602</v>
      </c>
      <c r="W254" s="6">
        <v>0</v>
      </c>
      <c r="X254" s="6">
        <v>0</v>
      </c>
      <c r="Y254" s="6">
        <v>0</v>
      </c>
      <c r="Z254" s="7">
        <v>0</v>
      </c>
      <c r="AA254" s="7"/>
      <c r="AB254" s="7"/>
      <c r="AC254" s="6">
        <v>7.0000000000000007E-2</v>
      </c>
      <c r="AD254" s="6">
        <v>0.03</v>
      </c>
      <c r="AE254" s="7">
        <v>0</v>
      </c>
      <c r="AF254" s="18">
        <v>0</v>
      </c>
      <c r="AG254" s="18">
        <v>1.3333333333333299E-2</v>
      </c>
      <c r="AH254" s="6">
        <v>0</v>
      </c>
      <c r="AI254" s="30"/>
      <c r="AJ254" s="30"/>
      <c r="AK254" s="17"/>
      <c r="AL254" s="17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  <c r="BA254" s="53"/>
      <c r="BB254" s="53"/>
      <c r="BC254" s="53"/>
      <c r="BD254" s="53"/>
      <c r="BE254" s="53"/>
      <c r="BF254" s="53"/>
      <c r="BG254" s="53"/>
      <c r="BS254" s="129" t="s">
        <v>134</v>
      </c>
      <c r="BT254" s="41">
        <f t="shared" si="165"/>
        <v>4.907975460122695</v>
      </c>
      <c r="BU254" s="41">
        <f t="shared" si="166"/>
        <v>0</v>
      </c>
      <c r="BV254" s="41">
        <f t="shared" si="167"/>
        <v>0.61349693251533777</v>
      </c>
      <c r="BW254" s="41">
        <f t="shared" si="168"/>
        <v>0.61349693251533777</v>
      </c>
      <c r="BX254" s="41">
        <f t="shared" si="169"/>
        <v>58.282208588957026</v>
      </c>
      <c r="BY254" s="30">
        <v>20.886075949367122</v>
      </c>
      <c r="BZ254" s="30">
        <v>4.4303797468354436</v>
      </c>
      <c r="CA254" s="6">
        <v>8.8607594936708871</v>
      </c>
      <c r="CB254" s="41">
        <f t="shared" si="170"/>
        <v>0</v>
      </c>
      <c r="CC254" s="6">
        <v>0</v>
      </c>
      <c r="CD254" s="6">
        <v>0.63291139240506367</v>
      </c>
      <c r="CE254" s="6">
        <v>1.8987341772151929</v>
      </c>
      <c r="CF254" s="41"/>
      <c r="CG254" s="41"/>
      <c r="CH254" s="41"/>
      <c r="CI254" s="41"/>
      <c r="CJ254" s="41"/>
      <c r="CK254" s="41"/>
      <c r="CL254" s="41"/>
      <c r="CM254" s="41"/>
      <c r="CN254" s="41"/>
      <c r="CO254" s="41"/>
      <c r="CP254" s="41"/>
    </row>
    <row r="255" spans="2:94" x14ac:dyDescent="0.25">
      <c r="B255" s="2" t="s">
        <v>137</v>
      </c>
      <c r="C255" s="19">
        <v>6.3333333333333297E-2</v>
      </c>
      <c r="D255" s="19">
        <v>0</v>
      </c>
      <c r="E255" s="3">
        <v>0</v>
      </c>
      <c r="F255" s="19">
        <v>0</v>
      </c>
      <c r="G255" s="19">
        <v>0</v>
      </c>
      <c r="H255" s="3">
        <v>6.6666666666666602E-3</v>
      </c>
      <c r="I255" s="19">
        <v>1.6666666666666601E-2</v>
      </c>
      <c r="J255" s="19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0.02</v>
      </c>
      <c r="Q255" s="3">
        <v>0</v>
      </c>
      <c r="R255" s="3">
        <v>3.3333333333333301E-3</v>
      </c>
      <c r="S255" s="3">
        <v>0</v>
      </c>
      <c r="T255" s="3">
        <v>3.3333333333333301E-3</v>
      </c>
      <c r="U255" s="3">
        <v>3.3333333333333301E-3</v>
      </c>
      <c r="V255" s="3">
        <v>0.16666666666666599</v>
      </c>
      <c r="W255" s="3">
        <v>0.19666666666666599</v>
      </c>
      <c r="X255" s="3">
        <v>0</v>
      </c>
      <c r="Y255" s="3">
        <v>0</v>
      </c>
      <c r="Z255" s="4">
        <v>0</v>
      </c>
      <c r="AA255" s="4"/>
      <c r="AB255" s="4"/>
      <c r="AC255" s="3">
        <v>1.6666666666666601E-2</v>
      </c>
      <c r="AD255" s="3">
        <v>0.01</v>
      </c>
      <c r="AE255" s="4">
        <v>0</v>
      </c>
      <c r="AF255" s="19">
        <v>0</v>
      </c>
      <c r="AG255" s="19">
        <v>0</v>
      </c>
      <c r="AH255" s="8">
        <v>0</v>
      </c>
      <c r="AI255" s="8"/>
      <c r="AJ255" s="8"/>
      <c r="AK255" s="17"/>
      <c r="AL255" s="17"/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  <c r="AZ255" s="53"/>
      <c r="BA255" s="53"/>
      <c r="BB255" s="53"/>
      <c r="BC255" s="53"/>
      <c r="BD255" s="53"/>
      <c r="BE255" s="53"/>
      <c r="BF255" s="53"/>
      <c r="BG255" s="53"/>
      <c r="BS255" s="123" t="s">
        <v>135</v>
      </c>
      <c r="BT255" s="41">
        <f t="shared" si="165"/>
        <v>3.0612244897959231</v>
      </c>
      <c r="BU255" s="41">
        <f t="shared" si="166"/>
        <v>0</v>
      </c>
      <c r="BV255" s="41">
        <f t="shared" si="167"/>
        <v>0</v>
      </c>
      <c r="BW255" s="41">
        <f t="shared" si="168"/>
        <v>0</v>
      </c>
      <c r="BX255" s="41">
        <f t="shared" si="169"/>
        <v>34.693877551020357</v>
      </c>
      <c r="BY255" s="30">
        <v>53.266331658291485</v>
      </c>
      <c r="BZ255" s="30">
        <v>3.0150753768844267</v>
      </c>
      <c r="CA255" s="6">
        <v>4.5226130653266399</v>
      </c>
      <c r="CB255" s="41">
        <f t="shared" si="170"/>
        <v>0</v>
      </c>
      <c r="CC255" s="6">
        <v>0</v>
      </c>
      <c r="CD255" s="6">
        <v>0.50251256281407053</v>
      </c>
      <c r="CE255" s="6">
        <v>3.0150753768844267</v>
      </c>
      <c r="CF255" s="41"/>
      <c r="CG255" s="41"/>
      <c r="CH255" s="41"/>
      <c r="CI255" s="41"/>
      <c r="CJ255" s="41"/>
      <c r="CK255" s="41"/>
      <c r="CL255" s="41"/>
      <c r="CM255" s="41"/>
      <c r="CN255" s="41"/>
      <c r="CO255" s="41"/>
      <c r="CP255" s="41"/>
    </row>
    <row r="256" spans="2:94" x14ac:dyDescent="0.25">
      <c r="B256" s="2" t="s">
        <v>138</v>
      </c>
      <c r="C256" s="20">
        <v>0</v>
      </c>
      <c r="D256" s="20">
        <v>0</v>
      </c>
      <c r="E256" s="8">
        <v>0</v>
      </c>
      <c r="F256" s="20">
        <v>0</v>
      </c>
      <c r="G256" s="20">
        <v>0</v>
      </c>
      <c r="H256" s="8">
        <v>0</v>
      </c>
      <c r="I256" s="20">
        <v>0</v>
      </c>
      <c r="J256" s="20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1</v>
      </c>
      <c r="X256" s="8">
        <v>0</v>
      </c>
      <c r="Y256" s="8">
        <v>0</v>
      </c>
      <c r="Z256" s="9">
        <v>0</v>
      </c>
      <c r="AA256" s="9"/>
      <c r="AB256" s="9"/>
      <c r="AC256" s="8">
        <v>0</v>
      </c>
      <c r="AD256" s="8">
        <v>0</v>
      </c>
      <c r="AE256" s="9">
        <v>0</v>
      </c>
      <c r="AF256" s="20">
        <v>0</v>
      </c>
      <c r="AG256" s="20">
        <v>0</v>
      </c>
      <c r="AH256" s="8">
        <v>0</v>
      </c>
      <c r="AI256" s="8"/>
      <c r="AJ256" s="8"/>
      <c r="AK256" s="17"/>
      <c r="AL256" s="17"/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  <c r="AZ256" s="53"/>
      <c r="BA256" s="53"/>
      <c r="BB256" s="53"/>
      <c r="BC256" s="53"/>
      <c r="BD256" s="53"/>
      <c r="BE256" s="53"/>
      <c r="BF256" s="53"/>
      <c r="BG256" s="53"/>
      <c r="BS256" s="125" t="s">
        <v>136</v>
      </c>
      <c r="BT256" s="41">
        <f t="shared" si="165"/>
        <v>21.857923497267745</v>
      </c>
      <c r="BU256" s="41">
        <f t="shared" si="166"/>
        <v>0</v>
      </c>
      <c r="BV256" s="41">
        <f t="shared" si="167"/>
        <v>0</v>
      </c>
      <c r="BW256" s="41">
        <f t="shared" si="168"/>
        <v>5.4644808743169371</v>
      </c>
      <c r="BX256" s="41">
        <f t="shared" si="169"/>
        <v>54.098360655737693</v>
      </c>
      <c r="BY256" s="30">
        <v>0</v>
      </c>
      <c r="BZ256" s="30">
        <v>11.475409836065596</v>
      </c>
      <c r="CA256" s="6">
        <v>4.9180327868852549</v>
      </c>
      <c r="CB256" s="41">
        <f t="shared" si="170"/>
        <v>0</v>
      </c>
      <c r="CC256" s="6">
        <v>0</v>
      </c>
      <c r="CD256" s="6">
        <v>2.1857923497267744</v>
      </c>
      <c r="CE256" s="6">
        <v>0</v>
      </c>
      <c r="CF256" s="41"/>
      <c r="CG256" s="41"/>
      <c r="CH256" s="41"/>
      <c r="CI256" s="41"/>
      <c r="CJ256" s="41"/>
      <c r="CK256" s="41"/>
      <c r="CL256" s="41"/>
      <c r="CM256" s="41"/>
      <c r="CN256" s="41"/>
      <c r="CO256" s="41"/>
      <c r="CP256" s="41"/>
    </row>
    <row r="257" spans="2:94" x14ac:dyDescent="0.25">
      <c r="B257" s="2" t="s">
        <v>139</v>
      </c>
      <c r="C257" s="19">
        <v>7.6666666666666605E-2</v>
      </c>
      <c r="D257" s="19">
        <v>0</v>
      </c>
      <c r="E257" s="3">
        <v>0</v>
      </c>
      <c r="F257" s="19">
        <v>0</v>
      </c>
      <c r="G257" s="19">
        <v>0</v>
      </c>
      <c r="H257" s="3">
        <v>6.6666666666666602E-3</v>
      </c>
      <c r="I257" s="19">
        <v>1.6666666666666601E-2</v>
      </c>
      <c r="J257" s="19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6.6666666666666602E-3</v>
      </c>
      <c r="Q257" s="3">
        <v>0</v>
      </c>
      <c r="R257" s="3">
        <v>0</v>
      </c>
      <c r="S257" s="3">
        <v>0</v>
      </c>
      <c r="T257" s="3">
        <v>0</v>
      </c>
      <c r="U257" s="3">
        <v>6.6666666666666602E-3</v>
      </c>
      <c r="V257" s="3">
        <v>0.36666666666666597</v>
      </c>
      <c r="W257" s="3">
        <v>3.3333333333333301E-3</v>
      </c>
      <c r="X257" s="3">
        <v>3.3333333333333301E-3</v>
      </c>
      <c r="Y257" s="3">
        <v>0</v>
      </c>
      <c r="Z257" s="4">
        <v>0</v>
      </c>
      <c r="AA257" s="4"/>
      <c r="AB257" s="4"/>
      <c r="AC257" s="3">
        <v>8.3333333333333301E-2</v>
      </c>
      <c r="AD257" s="3">
        <v>0.05</v>
      </c>
      <c r="AE257" s="4">
        <v>3.3333333333333301E-3</v>
      </c>
      <c r="AF257" s="19">
        <v>0</v>
      </c>
      <c r="AG257" s="19">
        <v>0</v>
      </c>
      <c r="AH257" s="8">
        <v>0</v>
      </c>
      <c r="AI257" s="8"/>
      <c r="AJ257" s="8"/>
      <c r="AK257" s="17"/>
      <c r="AL257" s="17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  <c r="BA257" s="53"/>
      <c r="BB257" s="53"/>
      <c r="BC257" s="53"/>
      <c r="BD257" s="53"/>
      <c r="BE257" s="53"/>
      <c r="BF257" s="53"/>
      <c r="BG257" s="53"/>
      <c r="BS257" s="123" t="s">
        <v>137</v>
      </c>
      <c r="BT257" s="41">
        <f t="shared" si="165"/>
        <v>17.105263157894765</v>
      </c>
      <c r="BU257" s="41">
        <f t="shared" si="166"/>
        <v>0</v>
      </c>
      <c r="BV257" s="41">
        <f t="shared" si="167"/>
        <v>3.9473684210526434</v>
      </c>
      <c r="BW257" s="41">
        <f t="shared" si="168"/>
        <v>1.3157894736842131</v>
      </c>
      <c r="BX257" s="41">
        <f t="shared" si="169"/>
        <v>33.552631578947341</v>
      </c>
      <c r="BY257" s="30">
        <v>38.815789473684198</v>
      </c>
      <c r="BZ257" s="30">
        <v>3.289473684210523</v>
      </c>
      <c r="CA257" s="6">
        <v>1.9736842105263217</v>
      </c>
      <c r="CB257" s="41">
        <f t="shared" si="170"/>
        <v>0</v>
      </c>
      <c r="CC257" s="6">
        <v>0</v>
      </c>
      <c r="CD257" s="6">
        <v>0</v>
      </c>
      <c r="CE257" s="6">
        <v>0</v>
      </c>
      <c r="CF257" s="41"/>
      <c r="CG257" s="41"/>
      <c r="CH257" s="41"/>
      <c r="CI257" s="41"/>
      <c r="CJ257" s="41"/>
      <c r="CK257" s="41"/>
      <c r="CL257" s="41"/>
      <c r="CM257" s="41"/>
      <c r="CN257" s="41"/>
      <c r="CO257" s="41"/>
      <c r="CP257" s="41"/>
    </row>
    <row r="258" spans="2:94" x14ac:dyDescent="0.25">
      <c r="B258" s="5" t="s">
        <v>140</v>
      </c>
      <c r="C258" s="19">
        <v>1.6666666666666601E-2</v>
      </c>
      <c r="D258" s="19">
        <v>0</v>
      </c>
      <c r="E258" s="3">
        <v>0</v>
      </c>
      <c r="F258" s="19">
        <v>0</v>
      </c>
      <c r="G258" s="19">
        <v>0</v>
      </c>
      <c r="H258" s="3">
        <v>0</v>
      </c>
      <c r="I258" s="19">
        <v>3.3333333333333301E-3</v>
      </c>
      <c r="J258" s="19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1.3333333333333299E-2</v>
      </c>
      <c r="Q258" s="3">
        <v>0</v>
      </c>
      <c r="R258" s="3">
        <v>3.3333333333333301E-3</v>
      </c>
      <c r="S258" s="3">
        <v>0</v>
      </c>
      <c r="T258" s="3">
        <v>3.3333333333333301E-3</v>
      </c>
      <c r="U258" s="3">
        <v>1.3333333333333299E-2</v>
      </c>
      <c r="V258" s="3">
        <v>0.116666666666666</v>
      </c>
      <c r="W258" s="3">
        <v>0</v>
      </c>
      <c r="X258" s="3">
        <v>0</v>
      </c>
      <c r="Y258" s="3">
        <v>0</v>
      </c>
      <c r="Z258" s="4">
        <v>0</v>
      </c>
      <c r="AA258" s="4"/>
      <c r="AB258" s="4"/>
      <c r="AC258" s="3">
        <v>1.6666666666666601E-2</v>
      </c>
      <c r="AD258" s="3">
        <v>5.6666666666666601E-2</v>
      </c>
      <c r="AE258" s="4">
        <v>0</v>
      </c>
      <c r="AF258" s="19">
        <v>0</v>
      </c>
      <c r="AG258" s="19">
        <v>0.18333333333333299</v>
      </c>
      <c r="AH258" s="8">
        <v>0</v>
      </c>
      <c r="AI258" s="8"/>
      <c r="AJ258" s="8"/>
      <c r="AK258" s="17"/>
      <c r="AL258" s="17"/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  <c r="AZ258" s="53"/>
      <c r="BA258" s="53"/>
      <c r="BB258" s="53"/>
      <c r="BC258" s="53"/>
      <c r="BD258" s="53"/>
      <c r="BE258" s="53"/>
      <c r="BF258" s="53"/>
      <c r="BG258" s="53"/>
      <c r="BS258" s="55" t="s">
        <v>138</v>
      </c>
      <c r="BT258" s="41">
        <f t="shared" si="165"/>
        <v>0</v>
      </c>
      <c r="BU258" s="41">
        <f t="shared" si="166"/>
        <v>0</v>
      </c>
      <c r="BV258" s="41">
        <f t="shared" si="167"/>
        <v>0</v>
      </c>
      <c r="BW258" s="41">
        <f t="shared" si="168"/>
        <v>0</v>
      </c>
      <c r="BX258" s="41">
        <f t="shared" si="169"/>
        <v>0</v>
      </c>
      <c r="BY258" s="30">
        <v>100</v>
      </c>
      <c r="BZ258" s="30">
        <v>0</v>
      </c>
      <c r="CA258" s="6">
        <v>0</v>
      </c>
      <c r="CB258" s="41">
        <f t="shared" si="170"/>
        <v>0</v>
      </c>
      <c r="CC258" s="6">
        <v>0</v>
      </c>
      <c r="CD258" s="6">
        <v>0</v>
      </c>
      <c r="CE258" s="6">
        <v>0</v>
      </c>
      <c r="CF258" s="41"/>
      <c r="CG258" s="41"/>
      <c r="CH258" s="41"/>
      <c r="CI258" s="41"/>
      <c r="CJ258" s="41"/>
      <c r="CK258" s="41"/>
      <c r="CL258" s="41"/>
      <c r="CM258" s="41"/>
      <c r="CN258" s="41"/>
      <c r="CO258" s="41"/>
      <c r="CP258" s="41"/>
    </row>
    <row r="259" spans="2:94" x14ac:dyDescent="0.25">
      <c r="B259" s="2" t="s">
        <v>141</v>
      </c>
      <c r="C259" s="20">
        <v>0</v>
      </c>
      <c r="D259" s="20">
        <v>0</v>
      </c>
      <c r="E259" s="8">
        <v>0</v>
      </c>
      <c r="F259" s="20">
        <v>0</v>
      </c>
      <c r="G259" s="20">
        <v>0</v>
      </c>
      <c r="H259" s="8">
        <v>0</v>
      </c>
      <c r="I259" s="20">
        <v>0</v>
      </c>
      <c r="J259" s="20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0.93666666666666598</v>
      </c>
      <c r="X259" s="8">
        <v>0</v>
      </c>
      <c r="Y259" s="8">
        <v>0</v>
      </c>
      <c r="Z259" s="9">
        <v>0</v>
      </c>
      <c r="AA259" s="9"/>
      <c r="AB259" s="9"/>
      <c r="AC259" s="8">
        <v>0</v>
      </c>
      <c r="AD259" s="8">
        <v>0</v>
      </c>
      <c r="AE259" s="9">
        <v>0</v>
      </c>
      <c r="AF259" s="20">
        <v>0</v>
      </c>
      <c r="AG259" s="20">
        <v>0</v>
      </c>
      <c r="AH259" s="8">
        <v>0</v>
      </c>
      <c r="AI259" s="8"/>
      <c r="AJ259" s="8"/>
      <c r="AK259" s="17"/>
      <c r="AL259" s="17"/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  <c r="AZ259" s="53"/>
      <c r="BA259" s="53"/>
      <c r="BB259" s="53"/>
      <c r="BC259" s="53"/>
      <c r="BD259" s="53"/>
      <c r="BE259" s="53"/>
      <c r="BF259" s="53"/>
      <c r="BG259" s="53"/>
      <c r="BS259" s="123" t="s">
        <v>139</v>
      </c>
      <c r="BT259" s="41">
        <f t="shared" si="165"/>
        <v>16.042780748663105</v>
      </c>
      <c r="BU259" s="41">
        <f t="shared" si="166"/>
        <v>0</v>
      </c>
      <c r="BV259" s="41">
        <f t="shared" si="167"/>
        <v>1.0695187165775406</v>
      </c>
      <c r="BW259" s="41">
        <f t="shared" si="168"/>
        <v>0</v>
      </c>
      <c r="BX259" s="41">
        <f t="shared" si="169"/>
        <v>59.89304812834223</v>
      </c>
      <c r="BY259" s="30">
        <v>0.5347593582887703</v>
      </c>
      <c r="BZ259" s="30">
        <v>13.368983957219266</v>
      </c>
      <c r="CA259" s="6">
        <v>8.0213903743315633</v>
      </c>
      <c r="CB259" s="41">
        <f t="shared" si="170"/>
        <v>1.0695187165775406</v>
      </c>
      <c r="CC259" s="6">
        <v>0</v>
      </c>
      <c r="CD259" s="6">
        <v>0</v>
      </c>
      <c r="CE259" s="6">
        <v>0</v>
      </c>
      <c r="CF259" s="41"/>
      <c r="CG259" s="41"/>
      <c r="CH259" s="41"/>
      <c r="CI259" s="41"/>
      <c r="CJ259" s="41"/>
      <c r="CK259" s="41"/>
      <c r="CL259" s="41"/>
      <c r="CM259" s="41"/>
      <c r="CN259" s="41"/>
      <c r="CO259" s="41"/>
      <c r="CP259" s="41"/>
    </row>
    <row r="260" spans="2:94" x14ac:dyDescent="0.25">
      <c r="B260" s="2" t="s">
        <v>142</v>
      </c>
      <c r="C260" s="20">
        <v>0.03</v>
      </c>
      <c r="D260" s="20">
        <v>0</v>
      </c>
      <c r="E260" s="8">
        <v>0</v>
      </c>
      <c r="F260" s="20">
        <v>0</v>
      </c>
      <c r="G260" s="20">
        <v>0</v>
      </c>
      <c r="H260" s="8">
        <v>6.6666666666666602E-3</v>
      </c>
      <c r="I260" s="20">
        <v>0</v>
      </c>
      <c r="J260" s="20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3.3333333333333301E-3</v>
      </c>
      <c r="Q260" s="8">
        <v>0</v>
      </c>
      <c r="R260" s="8">
        <v>0</v>
      </c>
      <c r="S260" s="8">
        <v>0</v>
      </c>
      <c r="T260" s="8">
        <v>0</v>
      </c>
      <c r="U260" s="8">
        <v>3.3333333333333301E-3</v>
      </c>
      <c r="V260" s="8">
        <v>0.41666666666666602</v>
      </c>
      <c r="W260" s="8">
        <v>0.01</v>
      </c>
      <c r="X260" s="8">
        <v>0</v>
      </c>
      <c r="Y260" s="8">
        <v>0</v>
      </c>
      <c r="Z260" s="9">
        <v>0</v>
      </c>
      <c r="AA260" s="9"/>
      <c r="AB260" s="9"/>
      <c r="AC260" s="8">
        <v>2.6666666666666599E-2</v>
      </c>
      <c r="AD260" s="8">
        <v>0.03</v>
      </c>
      <c r="AE260" s="9">
        <v>3.3333333333333301E-3</v>
      </c>
      <c r="AF260" s="20">
        <v>0</v>
      </c>
      <c r="AG260" s="20">
        <v>0</v>
      </c>
      <c r="AH260" s="8">
        <v>0</v>
      </c>
      <c r="AI260" s="8"/>
      <c r="AJ260" s="8"/>
      <c r="AK260" s="17"/>
      <c r="AL260" s="17"/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  <c r="AZ260" s="53"/>
      <c r="BA260" s="53"/>
      <c r="BB260" s="53"/>
      <c r="BC260" s="53"/>
      <c r="BD260" s="53"/>
      <c r="BE260" s="53"/>
      <c r="BF260" s="53"/>
      <c r="BG260" s="53"/>
      <c r="BS260" s="124" t="s">
        <v>140</v>
      </c>
      <c r="BT260" s="41">
        <f t="shared" si="165"/>
        <v>4.6874999999999973</v>
      </c>
      <c r="BU260" s="41">
        <f t="shared" si="166"/>
        <v>0</v>
      </c>
      <c r="BV260" s="41">
        <f t="shared" si="167"/>
        <v>3.1250000000000013</v>
      </c>
      <c r="BW260" s="41">
        <f t="shared" si="168"/>
        <v>1.5625000000000029</v>
      </c>
      <c r="BX260" s="41">
        <f t="shared" si="169"/>
        <v>30.468749999999925</v>
      </c>
      <c r="BY260" s="30">
        <v>0</v>
      </c>
      <c r="BZ260" s="30">
        <v>3.906249999999996</v>
      </c>
      <c r="CA260" s="6">
        <v>13.281250000000023</v>
      </c>
      <c r="CB260" s="41">
        <f t="shared" si="170"/>
        <v>0</v>
      </c>
      <c r="CC260" s="6">
        <v>0</v>
      </c>
      <c r="CD260" s="6">
        <v>42.96875000000005</v>
      </c>
      <c r="CE260" s="6">
        <v>0</v>
      </c>
      <c r="CF260" s="41"/>
      <c r="CG260" s="41"/>
      <c r="CH260" s="41"/>
      <c r="CI260" s="41"/>
      <c r="CJ260" s="41"/>
      <c r="CK260" s="41"/>
      <c r="CL260" s="41"/>
      <c r="CM260" s="41"/>
      <c r="CN260" s="41"/>
      <c r="CO260" s="41"/>
      <c r="CP260" s="41"/>
    </row>
    <row r="261" spans="2:94" x14ac:dyDescent="0.25">
      <c r="B261" s="2" t="s">
        <v>143</v>
      </c>
      <c r="C261" s="20">
        <v>0.18333333333333299</v>
      </c>
      <c r="D261" s="20">
        <v>0</v>
      </c>
      <c r="E261" s="8">
        <v>0</v>
      </c>
      <c r="F261" s="20">
        <v>0</v>
      </c>
      <c r="G261" s="20">
        <v>0</v>
      </c>
      <c r="H261" s="8">
        <v>0.01</v>
      </c>
      <c r="I261" s="20">
        <v>0</v>
      </c>
      <c r="J261" s="20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0.02</v>
      </c>
      <c r="P261" s="8">
        <v>0.01</v>
      </c>
      <c r="Q261" s="8">
        <v>0</v>
      </c>
      <c r="R261" s="8">
        <v>0</v>
      </c>
      <c r="S261" s="8">
        <v>1.3333333333333299E-2</v>
      </c>
      <c r="T261" s="8">
        <v>0</v>
      </c>
      <c r="U261" s="8">
        <v>6.6666666666666602E-3</v>
      </c>
      <c r="V261" s="8">
        <v>0.26333333333333298</v>
      </c>
      <c r="W261" s="8">
        <v>2.6666666666666599E-2</v>
      </c>
      <c r="X261" s="8">
        <v>0</v>
      </c>
      <c r="Y261" s="8">
        <v>0</v>
      </c>
      <c r="Z261" s="9">
        <v>0</v>
      </c>
      <c r="AA261" s="9"/>
      <c r="AB261" s="9"/>
      <c r="AC261" s="8">
        <v>4.33333333333333E-2</v>
      </c>
      <c r="AD261" s="8">
        <v>8.3333333333333301E-2</v>
      </c>
      <c r="AE261" s="9">
        <v>0</v>
      </c>
      <c r="AF261" s="20">
        <v>0</v>
      </c>
      <c r="AG261" s="20">
        <v>0</v>
      </c>
      <c r="AH261" s="8">
        <v>0</v>
      </c>
      <c r="AI261" s="8"/>
      <c r="AJ261" s="8"/>
      <c r="AK261" s="17"/>
      <c r="AL261" s="17"/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  <c r="AZ261" s="53"/>
      <c r="BA261" s="53"/>
      <c r="BB261" s="53"/>
      <c r="BC261" s="53"/>
      <c r="BD261" s="53"/>
      <c r="BE261" s="53"/>
      <c r="BF261" s="53"/>
      <c r="BG261" s="53"/>
      <c r="BS261" s="55" t="s">
        <v>141</v>
      </c>
      <c r="BT261" s="41">
        <f t="shared" ref="BT261:BT292" si="171">SUM(BT107:CA107)</f>
        <v>0</v>
      </c>
      <c r="BU261" s="41">
        <f t="shared" ref="BU261:BU292" si="172">SUM(CB107:CD107)</f>
        <v>0</v>
      </c>
      <c r="BV261" s="41">
        <f t="shared" ref="BV261:BV292" si="173">SUM(CE107:CG107)</f>
        <v>0</v>
      </c>
      <c r="BW261" s="41">
        <f t="shared" ref="BW261:BW292" si="174">SUM(CH107:CJ107)</f>
        <v>0</v>
      </c>
      <c r="BX261" s="41">
        <f t="shared" ref="BX261:BX292" si="175">SUM(CK107:CL107)</f>
        <v>0</v>
      </c>
      <c r="BY261" s="30">
        <v>100</v>
      </c>
      <c r="BZ261" s="30">
        <v>0</v>
      </c>
      <c r="CA261" s="6">
        <v>0</v>
      </c>
      <c r="CB261" s="41">
        <f t="shared" ref="CB261:CB292" si="176">SUM(CP107:CS107)</f>
        <v>0</v>
      </c>
      <c r="CC261" s="6">
        <v>0</v>
      </c>
      <c r="CD261" s="6">
        <v>0</v>
      </c>
      <c r="CE261" s="6">
        <v>0</v>
      </c>
      <c r="CF261" s="41"/>
      <c r="CG261" s="41"/>
      <c r="CH261" s="41"/>
      <c r="CI261" s="41"/>
      <c r="CJ261" s="41"/>
      <c r="CK261" s="41"/>
      <c r="CL261" s="41"/>
      <c r="CM261" s="41"/>
      <c r="CN261" s="41"/>
      <c r="CO261" s="41"/>
      <c r="CP261" s="41"/>
    </row>
    <row r="262" spans="2:94" x14ac:dyDescent="0.25">
      <c r="B262" s="2" t="s">
        <v>144</v>
      </c>
      <c r="C262" s="20">
        <v>6.6666666666666602E-3</v>
      </c>
      <c r="D262" s="20">
        <v>0</v>
      </c>
      <c r="E262" s="8">
        <v>0</v>
      </c>
      <c r="F262" s="20">
        <v>0</v>
      </c>
      <c r="G262" s="20">
        <v>0</v>
      </c>
      <c r="H262" s="8">
        <v>0.01</v>
      </c>
      <c r="I262" s="20">
        <v>0</v>
      </c>
      <c r="J262" s="20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0.13666666666666599</v>
      </c>
      <c r="W262" s="8">
        <v>0.31</v>
      </c>
      <c r="X262" s="8">
        <v>0</v>
      </c>
      <c r="Y262" s="8">
        <v>6.6666666666666602E-3</v>
      </c>
      <c r="Z262" s="9">
        <v>0</v>
      </c>
      <c r="AA262" s="9"/>
      <c r="AB262" s="9"/>
      <c r="AC262" s="8">
        <v>0</v>
      </c>
      <c r="AD262" s="8">
        <v>6.6666666666666602E-3</v>
      </c>
      <c r="AE262" s="9">
        <v>0</v>
      </c>
      <c r="AF262" s="20">
        <v>0</v>
      </c>
      <c r="AG262" s="20">
        <v>0</v>
      </c>
      <c r="AH262" s="8">
        <v>0</v>
      </c>
      <c r="AI262" s="8"/>
      <c r="AJ262" s="8"/>
      <c r="AK262" s="17"/>
      <c r="AL262" s="17"/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  <c r="AZ262" s="53"/>
      <c r="BA262" s="53"/>
      <c r="BB262" s="53"/>
      <c r="BC262" s="53"/>
      <c r="BD262" s="53"/>
      <c r="BE262" s="53"/>
      <c r="BF262" s="53"/>
      <c r="BG262" s="53"/>
      <c r="BS262" s="123" t="s">
        <v>142</v>
      </c>
      <c r="BT262" s="41">
        <f t="shared" si="171"/>
        <v>6.9182389937107001</v>
      </c>
      <c r="BU262" s="41">
        <f t="shared" si="172"/>
        <v>0</v>
      </c>
      <c r="BV262" s="41">
        <f t="shared" si="173"/>
        <v>0.62893081761006309</v>
      </c>
      <c r="BW262" s="41">
        <f t="shared" si="174"/>
        <v>0</v>
      </c>
      <c r="BX262" s="41">
        <f t="shared" si="175"/>
        <v>79.245283018867923</v>
      </c>
      <c r="BY262" s="30">
        <v>1.8867924528301914</v>
      </c>
      <c r="BZ262" s="30">
        <v>5.0314465408804976</v>
      </c>
      <c r="CA262" s="6">
        <v>5.6603773584905737</v>
      </c>
      <c r="CB262" s="41">
        <f t="shared" si="176"/>
        <v>0.62893081761006309</v>
      </c>
      <c r="CC262" s="6">
        <v>0</v>
      </c>
      <c r="CD262" s="6">
        <v>0</v>
      </c>
      <c r="CE262" s="6">
        <v>0</v>
      </c>
      <c r="CF262" s="41"/>
      <c r="CG262" s="41"/>
      <c r="CH262" s="41"/>
      <c r="CI262" s="41"/>
      <c r="CJ262" s="41"/>
      <c r="CK262" s="41"/>
      <c r="CL262" s="41"/>
      <c r="CM262" s="41"/>
      <c r="CN262" s="41"/>
      <c r="CO262" s="41"/>
      <c r="CP262" s="41"/>
    </row>
    <row r="263" spans="2:94" x14ac:dyDescent="0.25">
      <c r="B263" s="2" t="s">
        <v>145</v>
      </c>
      <c r="C263" s="20">
        <v>0.01</v>
      </c>
      <c r="D263" s="20">
        <v>0</v>
      </c>
      <c r="E263" s="8">
        <v>0</v>
      </c>
      <c r="F263" s="20">
        <v>0</v>
      </c>
      <c r="G263" s="20">
        <v>0</v>
      </c>
      <c r="H263" s="8">
        <v>1.3333333333333299E-2</v>
      </c>
      <c r="I263" s="20">
        <v>0</v>
      </c>
      <c r="J263" s="20">
        <v>0</v>
      </c>
      <c r="K263" s="8">
        <v>0</v>
      </c>
      <c r="L263" s="8">
        <v>0</v>
      </c>
      <c r="M263" s="8">
        <v>0</v>
      </c>
      <c r="N263" s="8">
        <v>0</v>
      </c>
      <c r="O263" s="8">
        <v>6.6666666666666602E-3</v>
      </c>
      <c r="P263" s="8">
        <v>0</v>
      </c>
      <c r="Q263" s="8">
        <v>0</v>
      </c>
      <c r="R263" s="8">
        <v>3.3333333333333301E-3</v>
      </c>
      <c r="S263" s="8">
        <v>3.3333333333333301E-3</v>
      </c>
      <c r="T263" s="8">
        <v>0</v>
      </c>
      <c r="U263" s="8">
        <v>6.6666666666666602E-3</v>
      </c>
      <c r="V263" s="8">
        <v>0.11333333333333299</v>
      </c>
      <c r="W263" s="8">
        <v>0.2</v>
      </c>
      <c r="X263" s="8">
        <v>0</v>
      </c>
      <c r="Y263" s="8">
        <v>0</v>
      </c>
      <c r="Z263" s="9">
        <v>0</v>
      </c>
      <c r="AA263" s="9"/>
      <c r="AB263" s="9"/>
      <c r="AC263" s="8">
        <v>3.3333333333333301E-3</v>
      </c>
      <c r="AD263" s="8">
        <v>0.02</v>
      </c>
      <c r="AE263" s="9">
        <v>0</v>
      </c>
      <c r="AF263" s="20">
        <v>0</v>
      </c>
      <c r="AG263" s="20">
        <v>0</v>
      </c>
      <c r="AH263" s="8">
        <v>0</v>
      </c>
      <c r="AI263" s="8"/>
      <c r="AJ263" s="8"/>
      <c r="AK263" s="17"/>
      <c r="AL263" s="17"/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  <c r="AZ263" s="53"/>
      <c r="BA263" s="53"/>
      <c r="BB263" s="53"/>
      <c r="BC263" s="53"/>
      <c r="BD263" s="53"/>
      <c r="BE263" s="53"/>
      <c r="BF263" s="53"/>
      <c r="BG263" s="53"/>
      <c r="BS263" s="123" t="s">
        <v>143</v>
      </c>
      <c r="BT263" s="41">
        <f t="shared" si="171"/>
        <v>29.29292929292928</v>
      </c>
      <c r="BU263" s="41">
        <f t="shared" si="172"/>
        <v>0</v>
      </c>
      <c r="BV263" s="41">
        <f t="shared" si="173"/>
        <v>4.5454545454545512</v>
      </c>
      <c r="BW263" s="41">
        <f t="shared" si="174"/>
        <v>2.0202020202020177</v>
      </c>
      <c r="BX263" s="41">
        <f t="shared" si="175"/>
        <v>40.909090909090907</v>
      </c>
      <c r="BY263" s="30">
        <v>4.0404040404040353</v>
      </c>
      <c r="BZ263" s="30">
        <v>6.5656565656565693</v>
      </c>
      <c r="CA263" s="6">
        <v>12.626262626262639</v>
      </c>
      <c r="CB263" s="41">
        <f t="shared" si="176"/>
        <v>0</v>
      </c>
      <c r="CC263" s="6">
        <v>0</v>
      </c>
      <c r="CD263" s="6">
        <v>0</v>
      </c>
      <c r="CE263" s="6">
        <v>0</v>
      </c>
      <c r="CF263" s="41"/>
      <c r="CG263" s="41"/>
      <c r="CH263" s="41"/>
      <c r="CI263" s="41"/>
      <c r="CJ263" s="41"/>
      <c r="CK263" s="41"/>
      <c r="CL263" s="41"/>
      <c r="CM263" s="41"/>
      <c r="CN263" s="41"/>
      <c r="CO263" s="41"/>
      <c r="CP263" s="41"/>
    </row>
    <row r="264" spans="2:94" x14ac:dyDescent="0.25">
      <c r="B264" s="2" t="s">
        <v>146</v>
      </c>
      <c r="C264" s="20">
        <v>0.01</v>
      </c>
      <c r="D264" s="20">
        <v>0</v>
      </c>
      <c r="E264" s="8">
        <v>0</v>
      </c>
      <c r="F264" s="20">
        <v>0</v>
      </c>
      <c r="G264" s="20">
        <v>0</v>
      </c>
      <c r="H264" s="8">
        <v>3.3333333333333301E-3</v>
      </c>
      <c r="I264" s="20">
        <v>0</v>
      </c>
      <c r="J264" s="20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3.3333333333333301E-3</v>
      </c>
      <c r="Q264" s="8">
        <v>0</v>
      </c>
      <c r="R264" s="8">
        <v>0</v>
      </c>
      <c r="S264" s="8">
        <v>0</v>
      </c>
      <c r="T264" s="8">
        <v>0</v>
      </c>
      <c r="U264" s="8">
        <v>6.6666666666666602E-3</v>
      </c>
      <c r="V264" s="8">
        <v>0.233333333333333</v>
      </c>
      <c r="W264" s="8">
        <v>0.15</v>
      </c>
      <c r="X264" s="8">
        <v>0</v>
      </c>
      <c r="Y264" s="8">
        <v>0</v>
      </c>
      <c r="Z264" s="9">
        <v>0</v>
      </c>
      <c r="AA264" s="9"/>
      <c r="AB264" s="9"/>
      <c r="AC264" s="8">
        <v>3.3333333333333298E-2</v>
      </c>
      <c r="AD264" s="8">
        <v>1.3333333333333299E-2</v>
      </c>
      <c r="AE264" s="9">
        <v>0</v>
      </c>
      <c r="AF264" s="20">
        <v>0</v>
      </c>
      <c r="AG264" s="20">
        <v>0</v>
      </c>
      <c r="AH264" s="8">
        <v>0</v>
      </c>
      <c r="AI264" s="8"/>
      <c r="AJ264" s="8"/>
      <c r="AK264" s="17"/>
      <c r="AL264" s="17"/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  <c r="AZ264" s="53"/>
      <c r="BA264" s="53"/>
      <c r="BB264" s="53"/>
      <c r="BC264" s="53"/>
      <c r="BD264" s="53"/>
      <c r="BE264" s="53"/>
      <c r="BF264" s="53"/>
      <c r="BG264" s="53"/>
      <c r="BS264" s="123" t="s">
        <v>144</v>
      </c>
      <c r="BT264" s="41">
        <f t="shared" si="171"/>
        <v>3.4965034965035002</v>
      </c>
      <c r="BU264" s="41">
        <f t="shared" si="172"/>
        <v>0</v>
      </c>
      <c r="BV264" s="41">
        <f t="shared" si="173"/>
        <v>0</v>
      </c>
      <c r="BW264" s="41">
        <f t="shared" si="174"/>
        <v>0</v>
      </c>
      <c r="BX264" s="41">
        <f t="shared" si="175"/>
        <v>28.67132867132857</v>
      </c>
      <c r="BY264" s="30">
        <v>65.034965034965126</v>
      </c>
      <c r="BZ264" s="30">
        <v>0</v>
      </c>
      <c r="CA264" s="6">
        <v>1.3986013986013992</v>
      </c>
      <c r="CB264" s="41">
        <f t="shared" si="176"/>
        <v>1.3986013986013992</v>
      </c>
      <c r="CC264" s="6">
        <v>0</v>
      </c>
      <c r="CD264" s="6">
        <v>0</v>
      </c>
      <c r="CE264" s="6">
        <v>0</v>
      </c>
      <c r="CF264" s="41"/>
      <c r="CG264" s="41"/>
      <c r="CH264" s="41"/>
      <c r="CI264" s="41"/>
      <c r="CJ264" s="41"/>
      <c r="CK264" s="41"/>
      <c r="CL264" s="41"/>
      <c r="CM264" s="41"/>
      <c r="CN264" s="41"/>
      <c r="CO264" s="41"/>
      <c r="CP264" s="41"/>
    </row>
    <row r="265" spans="2:94" x14ac:dyDescent="0.25">
      <c r="B265" s="10" t="s">
        <v>147</v>
      </c>
      <c r="C265" s="18">
        <v>2.6666666666666599E-2</v>
      </c>
      <c r="D265" s="18">
        <v>0</v>
      </c>
      <c r="E265" s="6">
        <v>0</v>
      </c>
      <c r="F265" s="18">
        <v>0</v>
      </c>
      <c r="G265" s="18">
        <v>0</v>
      </c>
      <c r="H265" s="6">
        <v>1.3333333333333299E-2</v>
      </c>
      <c r="I265" s="18">
        <v>1.3333333333333299E-2</v>
      </c>
      <c r="J265" s="18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3.3333333333333301E-3</v>
      </c>
      <c r="Q265" s="6">
        <v>0</v>
      </c>
      <c r="R265" s="6">
        <v>3.3333333333333301E-3</v>
      </c>
      <c r="S265" s="6">
        <v>3.3333333333333301E-3</v>
      </c>
      <c r="T265" s="6">
        <v>0</v>
      </c>
      <c r="U265" s="6">
        <v>0</v>
      </c>
      <c r="V265" s="6">
        <v>0.13</v>
      </c>
      <c r="W265" s="6">
        <v>0.473333333333333</v>
      </c>
      <c r="X265" s="6">
        <v>0</v>
      </c>
      <c r="Y265" s="6">
        <v>0</v>
      </c>
      <c r="Z265" s="7">
        <v>0</v>
      </c>
      <c r="AA265" s="7"/>
      <c r="AB265" s="7"/>
      <c r="AC265" s="6">
        <v>2.6666666666666599E-2</v>
      </c>
      <c r="AD265" s="6">
        <v>4.6666666666666599E-2</v>
      </c>
      <c r="AE265" s="7">
        <v>0</v>
      </c>
      <c r="AF265" s="18">
        <v>0</v>
      </c>
      <c r="AG265" s="18">
        <v>0</v>
      </c>
      <c r="AH265" s="6">
        <v>6.6666666666666602E-3</v>
      </c>
      <c r="AI265" s="30"/>
      <c r="AJ265" s="30"/>
      <c r="AK265" s="17"/>
      <c r="AL265" s="17"/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  <c r="AZ265" s="53"/>
      <c r="BA265" s="53"/>
      <c r="BB265" s="53"/>
      <c r="BC265" s="53"/>
      <c r="BD265" s="53"/>
      <c r="BE265" s="53"/>
      <c r="BF265" s="53"/>
      <c r="BG265" s="53"/>
      <c r="BS265" s="123" t="s">
        <v>145</v>
      </c>
      <c r="BT265" s="41">
        <f t="shared" si="171"/>
        <v>6.1403508771929793</v>
      </c>
      <c r="BU265" s="41">
        <f t="shared" si="172"/>
        <v>0</v>
      </c>
      <c r="BV265" s="41">
        <f t="shared" si="173"/>
        <v>1.7543859649122804</v>
      </c>
      <c r="BW265" s="41">
        <f t="shared" si="174"/>
        <v>1.7543859649122804</v>
      </c>
      <c r="BX265" s="41">
        <f t="shared" si="175"/>
        <v>31.578947368420991</v>
      </c>
      <c r="BY265" s="30">
        <v>52.631578947368467</v>
      </c>
      <c r="BZ265" s="30">
        <v>0.87719298245614019</v>
      </c>
      <c r="CA265" s="6">
        <v>5.2631578947368469</v>
      </c>
      <c r="CB265" s="41">
        <f t="shared" si="176"/>
        <v>0</v>
      </c>
      <c r="CC265" s="6">
        <v>0</v>
      </c>
      <c r="CD265" s="6">
        <v>0</v>
      </c>
      <c r="CE265" s="6">
        <v>0</v>
      </c>
      <c r="CF265" s="41"/>
      <c r="CG265" s="41"/>
      <c r="CH265" s="41"/>
      <c r="CI265" s="41"/>
      <c r="CJ265" s="41"/>
      <c r="CK265" s="41"/>
      <c r="CL265" s="41"/>
      <c r="CM265" s="41"/>
      <c r="CN265" s="41"/>
      <c r="CO265" s="41"/>
      <c r="CP265" s="41"/>
    </row>
    <row r="266" spans="2:94" x14ac:dyDescent="0.25">
      <c r="B266" s="10" t="s">
        <v>148</v>
      </c>
      <c r="C266" s="19">
        <v>3.6666666666666597E-2</v>
      </c>
      <c r="D266" s="19">
        <v>0</v>
      </c>
      <c r="E266" s="3">
        <v>0</v>
      </c>
      <c r="F266" s="19">
        <v>0</v>
      </c>
      <c r="G266" s="19">
        <v>0</v>
      </c>
      <c r="H266" s="3">
        <v>0</v>
      </c>
      <c r="I266" s="19">
        <v>0</v>
      </c>
      <c r="J266" s="19">
        <v>0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6.6666666666666602E-3</v>
      </c>
      <c r="Q266" s="3">
        <v>0</v>
      </c>
      <c r="R266" s="3">
        <v>0</v>
      </c>
      <c r="S266" s="3">
        <v>0</v>
      </c>
      <c r="T266" s="3">
        <v>0</v>
      </c>
      <c r="U266" s="3">
        <v>3.3333333333333301E-3</v>
      </c>
      <c r="V266" s="3">
        <v>0.36</v>
      </c>
      <c r="W266" s="3">
        <v>0.163333333333333</v>
      </c>
      <c r="X266" s="3">
        <v>0</v>
      </c>
      <c r="Y266" s="3">
        <v>0</v>
      </c>
      <c r="Z266" s="4">
        <v>0</v>
      </c>
      <c r="AA266" s="4"/>
      <c r="AB266" s="4"/>
      <c r="AC266" s="3">
        <v>9.6666666666666595E-2</v>
      </c>
      <c r="AD266" s="3">
        <v>4.33333333333333E-2</v>
      </c>
      <c r="AE266" s="4">
        <v>0</v>
      </c>
      <c r="AF266" s="19">
        <v>0</v>
      </c>
      <c r="AG266" s="19">
        <v>0</v>
      </c>
      <c r="AH266" s="3">
        <v>0</v>
      </c>
      <c r="AI266" s="8"/>
      <c r="AJ266" s="8"/>
      <c r="AK266" s="17"/>
      <c r="AL266" s="17"/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  <c r="AZ266" s="53"/>
      <c r="BA266" s="53"/>
      <c r="BB266" s="53"/>
      <c r="BC266" s="53"/>
      <c r="BD266" s="53"/>
      <c r="BE266" s="53"/>
      <c r="BF266" s="53"/>
      <c r="BG266" s="53"/>
      <c r="BS266" s="123" t="s">
        <v>146</v>
      </c>
      <c r="BT266" s="41">
        <f t="shared" si="171"/>
        <v>2.9411764705882373</v>
      </c>
      <c r="BU266" s="41">
        <f t="shared" si="172"/>
        <v>0</v>
      </c>
      <c r="BV266" s="41">
        <f t="shared" si="173"/>
        <v>0.73529411764705876</v>
      </c>
      <c r="BW266" s="41">
        <f t="shared" si="174"/>
        <v>0</v>
      </c>
      <c r="BX266" s="41">
        <f t="shared" si="175"/>
        <v>52.941176470588211</v>
      </c>
      <c r="BY266" s="30">
        <v>33.08823529411768</v>
      </c>
      <c r="BZ266" s="30">
        <v>7.352941176470587</v>
      </c>
      <c r="CA266" s="6">
        <v>2.9411764705882306</v>
      </c>
      <c r="CB266" s="41">
        <f t="shared" si="176"/>
        <v>0</v>
      </c>
      <c r="CC266" s="6">
        <v>0</v>
      </c>
      <c r="CD266" s="6">
        <v>0</v>
      </c>
      <c r="CE266" s="6">
        <v>0</v>
      </c>
      <c r="CF266" s="41"/>
      <c r="CG266" s="41"/>
      <c r="CH266" s="41"/>
      <c r="CI266" s="41"/>
      <c r="CJ266" s="41"/>
      <c r="CK266" s="41"/>
      <c r="CL266" s="41"/>
      <c r="CM266" s="41"/>
      <c r="CN266" s="41"/>
      <c r="CO266" s="41"/>
      <c r="CP266" s="41"/>
    </row>
    <row r="267" spans="2:94" x14ac:dyDescent="0.25">
      <c r="B267" s="10" t="s">
        <v>149</v>
      </c>
      <c r="C267" s="23">
        <v>0</v>
      </c>
      <c r="D267" s="19">
        <v>0</v>
      </c>
      <c r="E267" s="3">
        <v>0</v>
      </c>
      <c r="F267" s="19">
        <v>0</v>
      </c>
      <c r="G267" s="19">
        <v>0</v>
      </c>
      <c r="H267" s="3">
        <v>0</v>
      </c>
      <c r="I267" s="23">
        <v>0</v>
      </c>
      <c r="J267" s="19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1.3333333333333299E-2</v>
      </c>
      <c r="Q267" s="3">
        <v>0</v>
      </c>
      <c r="R267" s="3">
        <v>3.3333333333333301E-3</v>
      </c>
      <c r="S267" s="3">
        <v>0</v>
      </c>
      <c r="T267" s="3">
        <v>0</v>
      </c>
      <c r="U267" s="3">
        <v>6.6666666666666602E-3</v>
      </c>
      <c r="V267" s="3">
        <v>0.32333333333333297</v>
      </c>
      <c r="W267" s="3">
        <v>2.33333333333333E-2</v>
      </c>
      <c r="X267" s="3">
        <v>0</v>
      </c>
      <c r="Y267" s="3">
        <v>0</v>
      </c>
      <c r="Z267" s="4">
        <v>0</v>
      </c>
      <c r="AA267" s="4"/>
      <c r="AB267" s="4"/>
      <c r="AC267" s="3">
        <v>4.33333333333333E-2</v>
      </c>
      <c r="AD267" s="3">
        <v>0.13666666666666599</v>
      </c>
      <c r="AE267" s="4">
        <v>0</v>
      </c>
      <c r="AF267" s="23">
        <v>0</v>
      </c>
      <c r="AG267" s="19">
        <v>0</v>
      </c>
      <c r="AH267" s="3">
        <v>2.33333333333333E-2</v>
      </c>
      <c r="AI267" s="8"/>
      <c r="AJ267" s="8"/>
      <c r="AK267" s="17"/>
      <c r="AL267" s="17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  <c r="BA267" s="53"/>
      <c r="BB267" s="53"/>
      <c r="BC267" s="53"/>
      <c r="BD267" s="53"/>
      <c r="BE267" s="53"/>
      <c r="BF267" s="53"/>
      <c r="BG267" s="53"/>
      <c r="BS267" s="123" t="s">
        <v>147</v>
      </c>
      <c r="BT267" s="41">
        <f t="shared" si="171"/>
        <v>7.207207207207194</v>
      </c>
      <c r="BU267" s="41">
        <f t="shared" si="172"/>
        <v>0</v>
      </c>
      <c r="BV267" s="41">
        <f t="shared" si="173"/>
        <v>0.45045045045045035</v>
      </c>
      <c r="BW267" s="41">
        <f t="shared" si="174"/>
        <v>0.90090090090090069</v>
      </c>
      <c r="BX267" s="41">
        <f t="shared" si="175"/>
        <v>17.567567567567583</v>
      </c>
      <c r="BY267" s="30">
        <v>63.392857142857146</v>
      </c>
      <c r="BZ267" s="30">
        <v>3.571428571428565</v>
      </c>
      <c r="CA267" s="6">
        <v>6.2499999999999956</v>
      </c>
      <c r="CB267" s="41">
        <f t="shared" si="176"/>
        <v>0</v>
      </c>
      <c r="CC267" s="6">
        <v>0</v>
      </c>
      <c r="CD267" s="6">
        <v>0</v>
      </c>
      <c r="CE267" s="6">
        <v>0.89285714285714257</v>
      </c>
      <c r="CF267" s="41"/>
      <c r="CG267" s="41"/>
      <c r="CH267" s="41"/>
      <c r="CI267" s="41"/>
      <c r="CJ267" s="41"/>
      <c r="CK267" s="41"/>
      <c r="CL267" s="41"/>
      <c r="CM267" s="41"/>
      <c r="CN267" s="41"/>
      <c r="CO267" s="41"/>
      <c r="CP267" s="41"/>
    </row>
    <row r="268" spans="2:94" x14ac:dyDescent="0.25">
      <c r="B268" s="2" t="s">
        <v>150</v>
      </c>
      <c r="C268" s="19">
        <v>0.04</v>
      </c>
      <c r="D268" s="19">
        <v>0</v>
      </c>
      <c r="E268" s="3">
        <v>0</v>
      </c>
      <c r="F268" s="19">
        <v>0</v>
      </c>
      <c r="G268" s="19">
        <v>0</v>
      </c>
      <c r="H268" s="3">
        <v>6.6666666666666602E-3</v>
      </c>
      <c r="I268" s="19">
        <v>2.33333333333333E-2</v>
      </c>
      <c r="J268" s="19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3.3333333333333301E-3</v>
      </c>
      <c r="S268" s="3">
        <v>0</v>
      </c>
      <c r="T268" s="3">
        <v>0</v>
      </c>
      <c r="U268" s="3">
        <v>0</v>
      </c>
      <c r="V268" s="3">
        <v>0.32333333333333297</v>
      </c>
      <c r="W268" s="3">
        <v>3.3333333333333301E-3</v>
      </c>
      <c r="X268" s="3">
        <v>3.3333333333333301E-3</v>
      </c>
      <c r="Y268" s="3">
        <v>0</v>
      </c>
      <c r="Z268" s="4">
        <v>0</v>
      </c>
      <c r="AA268" s="4"/>
      <c r="AB268" s="4"/>
      <c r="AC268" s="3">
        <v>0.11</v>
      </c>
      <c r="AD268" s="3">
        <v>9.6666666666666595E-2</v>
      </c>
      <c r="AE268" s="4">
        <v>0</v>
      </c>
      <c r="AF268" s="19">
        <v>0</v>
      </c>
      <c r="AG268" s="19">
        <v>3.3333333333333301E-3</v>
      </c>
      <c r="AH268" s="3">
        <v>0</v>
      </c>
      <c r="AI268" s="8"/>
      <c r="AJ268" s="8"/>
      <c r="AK268" s="17"/>
      <c r="AL268" s="17"/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  <c r="AZ268" s="53"/>
      <c r="BA268" s="53"/>
      <c r="BB268" s="53"/>
      <c r="BC268" s="53"/>
      <c r="BD268" s="53"/>
      <c r="BE268" s="53"/>
      <c r="BF268" s="53"/>
      <c r="BG268" s="53"/>
      <c r="BS268" s="123" t="s">
        <v>148</v>
      </c>
      <c r="BT268" s="41">
        <f t="shared" si="171"/>
        <v>5.1643192488262848</v>
      </c>
      <c r="BU268" s="41">
        <f t="shared" si="172"/>
        <v>0</v>
      </c>
      <c r="BV268" s="41">
        <f t="shared" si="173"/>
        <v>0.93896713615023442</v>
      </c>
      <c r="BW268" s="41">
        <f t="shared" si="174"/>
        <v>0</v>
      </c>
      <c r="BX268" s="41">
        <f t="shared" si="175"/>
        <v>51.173708920187828</v>
      </c>
      <c r="BY268" s="30">
        <v>23.00469483568072</v>
      </c>
      <c r="BZ268" s="30">
        <v>13.615023474178402</v>
      </c>
      <c r="CA268" s="6">
        <v>6.103286384976526</v>
      </c>
      <c r="CB268" s="41">
        <f t="shared" si="176"/>
        <v>0</v>
      </c>
      <c r="CC268" s="6">
        <v>0</v>
      </c>
      <c r="CD268" s="6">
        <v>0</v>
      </c>
      <c r="CE268" s="6">
        <v>0</v>
      </c>
      <c r="CF268" s="41"/>
      <c r="CG268" s="41"/>
      <c r="CH268" s="41"/>
      <c r="CI268" s="41"/>
      <c r="CJ268" s="41"/>
      <c r="CK268" s="41"/>
      <c r="CL268" s="41"/>
      <c r="CM268" s="41"/>
      <c r="CN268" s="41"/>
      <c r="CO268" s="41"/>
      <c r="CP268" s="41"/>
    </row>
    <row r="269" spans="2:94" x14ac:dyDescent="0.25">
      <c r="B269" s="10" t="s">
        <v>151</v>
      </c>
      <c r="C269" s="19">
        <v>0</v>
      </c>
      <c r="D269" s="19">
        <v>0</v>
      </c>
      <c r="E269" s="3">
        <v>0</v>
      </c>
      <c r="F269" s="19">
        <v>0</v>
      </c>
      <c r="G269" s="19">
        <v>0</v>
      </c>
      <c r="H269" s="3">
        <v>0.01</v>
      </c>
      <c r="I269" s="19">
        <v>0.01</v>
      </c>
      <c r="J269" s="19"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0.01</v>
      </c>
      <c r="V269" s="3">
        <v>0.22</v>
      </c>
      <c r="W269" s="3">
        <v>0.44</v>
      </c>
      <c r="X269" s="3">
        <v>0</v>
      </c>
      <c r="Y269" s="3">
        <v>0</v>
      </c>
      <c r="Z269" s="4">
        <v>0</v>
      </c>
      <c r="AA269" s="4"/>
      <c r="AB269" s="4"/>
      <c r="AC269" s="3">
        <v>0</v>
      </c>
      <c r="AD269" s="3">
        <v>0.01</v>
      </c>
      <c r="AE269" s="4">
        <v>0.02</v>
      </c>
      <c r="AF269" s="19">
        <v>0</v>
      </c>
      <c r="AG269" s="19">
        <v>0</v>
      </c>
      <c r="AH269" s="3">
        <v>0</v>
      </c>
      <c r="AI269" s="8"/>
      <c r="AJ269" s="8"/>
      <c r="AK269" s="17"/>
      <c r="AL269" s="17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  <c r="BA269" s="53"/>
      <c r="BB269" s="53"/>
      <c r="BC269" s="53"/>
      <c r="BD269" s="53"/>
      <c r="BE269" s="53"/>
      <c r="BF269" s="53"/>
      <c r="BG269" s="53"/>
      <c r="BS269" s="123" t="s">
        <v>149</v>
      </c>
      <c r="BT269" s="41">
        <f>SUM(BT115:CA115)</f>
        <v>11.764705882352956</v>
      </c>
      <c r="BU269" s="41">
        <f t="shared" si="172"/>
        <v>0</v>
      </c>
      <c r="BV269" s="41">
        <f t="shared" si="173"/>
        <v>2.1390374331550785</v>
      </c>
      <c r="BW269" s="41">
        <f t="shared" si="174"/>
        <v>0.53475935828877053</v>
      </c>
      <c r="BX269" s="41">
        <f t="shared" si="175"/>
        <v>52.941176470588282</v>
      </c>
      <c r="BY269" s="30">
        <v>4.0697674418604679</v>
      </c>
      <c r="BZ269" s="30">
        <v>7.5581395348837317</v>
      </c>
      <c r="CA269" s="6">
        <v>23.837209302325512</v>
      </c>
      <c r="CB269" s="41">
        <f t="shared" si="176"/>
        <v>0</v>
      </c>
      <c r="CC269" s="6">
        <v>0</v>
      </c>
      <c r="CD269" s="6">
        <v>0</v>
      </c>
      <c r="CE269" s="6">
        <v>4.0697674418604679</v>
      </c>
      <c r="CF269" s="41"/>
      <c r="CG269" s="41"/>
      <c r="CH269" s="41"/>
      <c r="CI269" s="41"/>
      <c r="CJ269" s="41"/>
      <c r="CK269" s="41"/>
      <c r="CL269" s="41"/>
      <c r="CM269" s="41"/>
      <c r="CN269" s="41"/>
      <c r="CO269" s="41"/>
      <c r="CP269" s="41"/>
    </row>
    <row r="270" spans="2:94" x14ac:dyDescent="0.25">
      <c r="B270" s="10" t="s">
        <v>152</v>
      </c>
      <c r="C270" s="19">
        <v>0.01</v>
      </c>
      <c r="D270" s="19">
        <v>0</v>
      </c>
      <c r="E270" s="3">
        <v>0</v>
      </c>
      <c r="F270" s="19">
        <v>0</v>
      </c>
      <c r="G270" s="19">
        <v>0</v>
      </c>
      <c r="H270" s="3">
        <v>0</v>
      </c>
      <c r="I270" s="19">
        <v>0</v>
      </c>
      <c r="J270" s="19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0.01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0.28999999999999998</v>
      </c>
      <c r="W270" s="3">
        <v>0.22</v>
      </c>
      <c r="X270" s="3">
        <v>0</v>
      </c>
      <c r="Y270" s="3">
        <v>0</v>
      </c>
      <c r="Z270" s="4">
        <v>0</v>
      </c>
      <c r="AA270" s="4"/>
      <c r="AB270" s="4"/>
      <c r="AC270" s="3">
        <v>0.02</v>
      </c>
      <c r="AD270" s="3">
        <v>0.02</v>
      </c>
      <c r="AE270" s="4">
        <v>0</v>
      </c>
      <c r="AF270" s="19">
        <v>0</v>
      </c>
      <c r="AG270" s="19">
        <v>0</v>
      </c>
      <c r="AH270" s="3">
        <v>0</v>
      </c>
      <c r="AI270" s="8"/>
      <c r="AJ270" s="8"/>
      <c r="AK270" s="17"/>
      <c r="AL270" s="17"/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  <c r="AZ270" s="53"/>
      <c r="BA270" s="53"/>
      <c r="BB270" s="53"/>
      <c r="BC270" s="53"/>
      <c r="BD270" s="53"/>
      <c r="BE270" s="53"/>
      <c r="BF270" s="53"/>
      <c r="BG270" s="53"/>
      <c r="BS270" s="123" t="s">
        <v>150</v>
      </c>
      <c r="BT270" s="41">
        <f t="shared" si="171"/>
        <v>11.413043478260871</v>
      </c>
      <c r="BU270" s="41">
        <f t="shared" si="172"/>
        <v>0</v>
      </c>
      <c r="BV270" s="41">
        <f t="shared" si="173"/>
        <v>0</v>
      </c>
      <c r="BW270" s="41">
        <f t="shared" si="174"/>
        <v>0.54347826086956508</v>
      </c>
      <c r="BX270" s="41">
        <f t="shared" si="175"/>
        <v>52.717391304347814</v>
      </c>
      <c r="BY270" s="30">
        <v>0.54347826086956508</v>
      </c>
      <c r="BZ270" s="30">
        <v>17.934782608695667</v>
      </c>
      <c r="CA270" s="6">
        <v>15.760869565217391</v>
      </c>
      <c r="CB270" s="41">
        <f t="shared" si="176"/>
        <v>0.54347826086956508</v>
      </c>
      <c r="CC270" s="6">
        <v>0</v>
      </c>
      <c r="CD270" s="6">
        <v>0.54347826086956508</v>
      </c>
      <c r="CE270" s="6">
        <v>0</v>
      </c>
      <c r="CF270" s="41"/>
      <c r="CG270" s="41"/>
      <c r="CH270" s="41"/>
      <c r="CI270" s="41"/>
      <c r="CJ270" s="41"/>
      <c r="CK270" s="41"/>
      <c r="CL270" s="41"/>
      <c r="CM270" s="41"/>
      <c r="CN270" s="41"/>
      <c r="CO270" s="41"/>
      <c r="CP270" s="41"/>
    </row>
    <row r="271" spans="2:94" x14ac:dyDescent="0.25">
      <c r="B271" s="2" t="s">
        <v>153</v>
      </c>
      <c r="C271" s="19">
        <v>0.01</v>
      </c>
      <c r="D271" s="19">
        <v>0</v>
      </c>
      <c r="E271" s="3">
        <v>0</v>
      </c>
      <c r="F271" s="19">
        <v>0</v>
      </c>
      <c r="G271" s="19">
        <v>0</v>
      </c>
      <c r="H271" s="3">
        <v>0.01</v>
      </c>
      <c r="I271" s="19">
        <v>0</v>
      </c>
      <c r="J271" s="19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0.01</v>
      </c>
      <c r="T271" s="3">
        <v>0</v>
      </c>
      <c r="U271" s="3">
        <v>0.01</v>
      </c>
      <c r="V271" s="3">
        <v>0.2</v>
      </c>
      <c r="W271" s="3">
        <v>0.17</v>
      </c>
      <c r="X271" s="3">
        <v>0</v>
      </c>
      <c r="Y271" s="3">
        <v>0</v>
      </c>
      <c r="Z271" s="4">
        <v>0</v>
      </c>
      <c r="AA271" s="4"/>
      <c r="AB271" s="4"/>
      <c r="AC271" s="3">
        <v>0</v>
      </c>
      <c r="AD271" s="3">
        <v>0.02</v>
      </c>
      <c r="AE271" s="4">
        <v>0</v>
      </c>
      <c r="AF271" s="19">
        <v>0</v>
      </c>
      <c r="AG271" s="19">
        <v>0</v>
      </c>
      <c r="AH271" s="3">
        <v>0</v>
      </c>
      <c r="AI271" s="8"/>
      <c r="AJ271" s="8"/>
      <c r="AK271" s="17"/>
      <c r="AL271" s="17"/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  <c r="AZ271" s="53"/>
      <c r="BA271" s="53"/>
      <c r="BB271" s="53"/>
      <c r="BC271" s="53"/>
      <c r="BD271" s="53"/>
      <c r="BE271" s="53"/>
      <c r="BF271" s="53"/>
      <c r="BG271" s="53"/>
      <c r="BS271" s="125" t="s">
        <v>151</v>
      </c>
      <c r="BT271" s="41">
        <f t="shared" si="171"/>
        <v>2.7777777777777777</v>
      </c>
      <c r="BU271" s="41">
        <f t="shared" si="172"/>
        <v>0</v>
      </c>
      <c r="BV271" s="41">
        <f t="shared" si="173"/>
        <v>0</v>
      </c>
      <c r="BW271" s="41">
        <f t="shared" si="174"/>
        <v>0</v>
      </c>
      <c r="BX271" s="41">
        <f t="shared" si="175"/>
        <v>31.944444444444446</v>
      </c>
      <c r="BY271" s="30">
        <v>61.111111111111114</v>
      </c>
      <c r="BZ271" s="30">
        <v>0</v>
      </c>
      <c r="CA271" s="6">
        <v>1.3888888888888888</v>
      </c>
      <c r="CB271" s="41">
        <f t="shared" si="176"/>
        <v>2.7777777777777777</v>
      </c>
      <c r="CC271" s="6">
        <v>0</v>
      </c>
      <c r="CD271" s="6">
        <v>0</v>
      </c>
      <c r="CE271" s="6">
        <v>0</v>
      </c>
      <c r="CF271" s="41"/>
      <c r="CG271" s="41"/>
      <c r="CH271" s="41"/>
      <c r="CI271" s="41"/>
      <c r="CJ271" s="41"/>
      <c r="CK271" s="41"/>
      <c r="CL271" s="41"/>
      <c r="CM271" s="41"/>
      <c r="CN271" s="41"/>
      <c r="CO271" s="41"/>
      <c r="CP271" s="41"/>
    </row>
    <row r="272" spans="2:94" x14ac:dyDescent="0.25">
      <c r="B272" s="10" t="s">
        <v>154</v>
      </c>
      <c r="C272" s="19">
        <v>5.3333333333333302E-2</v>
      </c>
      <c r="D272" s="19">
        <v>0</v>
      </c>
      <c r="E272" s="3">
        <v>0</v>
      </c>
      <c r="F272" s="19">
        <v>6.6666666666666602E-3</v>
      </c>
      <c r="G272" s="19">
        <v>0</v>
      </c>
      <c r="H272" s="3">
        <v>0.01</v>
      </c>
      <c r="I272" s="19">
        <v>3.3333333333333298E-2</v>
      </c>
      <c r="J272" s="19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1.3333333333333299E-2</v>
      </c>
      <c r="Q272" s="3">
        <v>0</v>
      </c>
      <c r="R272" s="3">
        <v>0</v>
      </c>
      <c r="S272" s="3">
        <v>0</v>
      </c>
      <c r="T272" s="3">
        <v>0</v>
      </c>
      <c r="U272" s="3">
        <v>3.3333333333333301E-3</v>
      </c>
      <c r="V272" s="3">
        <v>0.37333333333333302</v>
      </c>
      <c r="W272" s="3">
        <v>0.02</v>
      </c>
      <c r="X272" s="3">
        <v>0</v>
      </c>
      <c r="Y272" s="3">
        <v>0</v>
      </c>
      <c r="Z272" s="4">
        <v>0</v>
      </c>
      <c r="AA272" s="4"/>
      <c r="AB272" s="4"/>
      <c r="AC272" s="3">
        <v>0.04</v>
      </c>
      <c r="AD272" s="3">
        <v>0.03</v>
      </c>
      <c r="AE272" s="4">
        <v>0.01</v>
      </c>
      <c r="AF272" s="19">
        <v>0</v>
      </c>
      <c r="AG272" s="19">
        <v>0</v>
      </c>
      <c r="AH272" s="3">
        <v>3.3333333333333301E-3</v>
      </c>
      <c r="AI272" s="8"/>
      <c r="AJ272" s="8"/>
      <c r="AK272" s="17"/>
      <c r="AL272" s="17"/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  <c r="AZ272" s="53"/>
      <c r="BA272" s="53"/>
      <c r="BB272" s="53"/>
      <c r="BC272" s="53"/>
      <c r="BD272" s="53"/>
      <c r="BE272" s="53"/>
      <c r="BF272" s="53"/>
      <c r="BG272" s="53"/>
      <c r="BS272" s="123" t="s">
        <v>152</v>
      </c>
      <c r="BT272" s="41">
        <f t="shared" si="171"/>
        <v>3.4482758620689657</v>
      </c>
      <c r="BU272" s="41">
        <f t="shared" si="172"/>
        <v>0</v>
      </c>
      <c r="BV272" s="41">
        <f t="shared" si="173"/>
        <v>1.7241379310344829</v>
      </c>
      <c r="BW272" s="41">
        <f t="shared" si="174"/>
        <v>0</v>
      </c>
      <c r="BX272" s="41">
        <f t="shared" si="175"/>
        <v>50</v>
      </c>
      <c r="BY272" s="30">
        <v>38.596491228070171</v>
      </c>
      <c r="BZ272" s="30">
        <v>3.5087719298245612</v>
      </c>
      <c r="CA272" s="6">
        <v>3.5087719298245612</v>
      </c>
      <c r="CB272" s="41">
        <f t="shared" si="176"/>
        <v>0</v>
      </c>
      <c r="CC272" s="6">
        <v>0</v>
      </c>
      <c r="CD272" s="6">
        <v>0</v>
      </c>
      <c r="CE272" s="6">
        <v>0</v>
      </c>
      <c r="CF272" s="41"/>
      <c r="CG272" s="41"/>
      <c r="CH272" s="41"/>
      <c r="CI272" s="41"/>
      <c r="CJ272" s="41"/>
      <c r="CK272" s="41"/>
      <c r="CL272" s="41"/>
      <c r="CM272" s="41"/>
      <c r="CN272" s="41"/>
      <c r="CO272" s="41"/>
      <c r="CP272" s="41"/>
    </row>
    <row r="273" spans="2:94" x14ac:dyDescent="0.25">
      <c r="B273" s="11" t="s">
        <v>155</v>
      </c>
      <c r="C273" s="19">
        <v>0.05</v>
      </c>
      <c r="D273" s="19">
        <v>0</v>
      </c>
      <c r="E273" s="3">
        <v>0</v>
      </c>
      <c r="F273" s="19">
        <v>0</v>
      </c>
      <c r="G273" s="19">
        <v>0</v>
      </c>
      <c r="H273" s="3">
        <v>0</v>
      </c>
      <c r="I273" s="19">
        <v>6.6666666666666602E-3</v>
      </c>
      <c r="J273" s="19"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3.3333333333333301E-3</v>
      </c>
      <c r="Q273" s="3">
        <v>0</v>
      </c>
      <c r="R273" s="3">
        <v>0</v>
      </c>
      <c r="S273" s="3">
        <v>3.3333333333333301E-3</v>
      </c>
      <c r="T273" s="3">
        <v>0</v>
      </c>
      <c r="U273" s="3">
        <v>0</v>
      </c>
      <c r="V273" s="3">
        <v>0.31333333333333302</v>
      </c>
      <c r="W273" s="3">
        <v>0.223333333333333</v>
      </c>
      <c r="X273" s="3">
        <v>0</v>
      </c>
      <c r="Y273" s="3">
        <v>0</v>
      </c>
      <c r="Z273" s="4">
        <v>0</v>
      </c>
      <c r="AA273" s="4"/>
      <c r="AB273" s="4"/>
      <c r="AC273" s="3">
        <v>0</v>
      </c>
      <c r="AD273" s="3">
        <v>6.6666666666666602E-3</v>
      </c>
      <c r="AE273" s="4">
        <v>0.01</v>
      </c>
      <c r="AF273" s="19">
        <v>0</v>
      </c>
      <c r="AG273" s="19">
        <v>0</v>
      </c>
      <c r="AH273" s="3">
        <v>0</v>
      </c>
      <c r="AI273" s="8"/>
      <c r="AJ273" s="8"/>
      <c r="AK273" s="17"/>
      <c r="AL273" s="17"/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  <c r="AZ273" s="53"/>
      <c r="BA273" s="53"/>
      <c r="BB273" s="53"/>
      <c r="BC273" s="53"/>
      <c r="BD273" s="53"/>
      <c r="BE273" s="53"/>
      <c r="BF273" s="53"/>
      <c r="BG273" s="53"/>
      <c r="BS273" s="123" t="s">
        <v>153</v>
      </c>
      <c r="BT273" s="41">
        <f t="shared" si="171"/>
        <v>4.6511627906976738</v>
      </c>
      <c r="BU273" s="41">
        <f t="shared" si="172"/>
        <v>0</v>
      </c>
      <c r="BV273" s="41">
        <f t="shared" si="173"/>
        <v>0</v>
      </c>
      <c r="BW273" s="41">
        <f t="shared" si="174"/>
        <v>2.3255813953488369</v>
      </c>
      <c r="BX273" s="41">
        <f t="shared" si="175"/>
        <v>48.837209302325576</v>
      </c>
      <c r="BY273" s="30">
        <v>39.534883720930225</v>
      </c>
      <c r="BZ273" s="30">
        <v>0</v>
      </c>
      <c r="CA273" s="6">
        <v>4.6511627906976738</v>
      </c>
      <c r="CB273" s="41">
        <f t="shared" si="176"/>
        <v>0</v>
      </c>
      <c r="CC273" s="6">
        <v>0</v>
      </c>
      <c r="CD273" s="6">
        <v>0</v>
      </c>
      <c r="CE273" s="6">
        <v>0</v>
      </c>
      <c r="CF273" s="41"/>
      <c r="CG273" s="41"/>
      <c r="CH273" s="41"/>
      <c r="CI273" s="41"/>
      <c r="CJ273" s="41"/>
      <c r="CK273" s="41"/>
      <c r="CL273" s="41"/>
      <c r="CM273" s="41"/>
      <c r="CN273" s="41"/>
      <c r="CO273" s="41"/>
      <c r="CP273" s="41"/>
    </row>
    <row r="274" spans="2:94" x14ac:dyDescent="0.25">
      <c r="B274" s="10" t="s">
        <v>156</v>
      </c>
      <c r="C274" s="23">
        <v>0</v>
      </c>
      <c r="D274" s="19">
        <v>0</v>
      </c>
      <c r="E274" s="3">
        <v>0</v>
      </c>
      <c r="F274" s="19">
        <v>0</v>
      </c>
      <c r="G274" s="19">
        <v>0</v>
      </c>
      <c r="H274" s="3">
        <v>0</v>
      </c>
      <c r="I274" s="23">
        <v>0</v>
      </c>
      <c r="J274" s="19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6.6666666666666602E-3</v>
      </c>
      <c r="T274" s="3">
        <v>0</v>
      </c>
      <c r="U274" s="3">
        <v>0.01</v>
      </c>
      <c r="V274" s="3">
        <v>0.26</v>
      </c>
      <c r="W274" s="3">
        <v>0.24333333333333301</v>
      </c>
      <c r="X274" s="3">
        <v>1.6666666666666601E-2</v>
      </c>
      <c r="Y274" s="3">
        <v>0</v>
      </c>
      <c r="Z274" s="4">
        <v>0</v>
      </c>
      <c r="AA274" s="4"/>
      <c r="AB274" s="4"/>
      <c r="AC274" s="3">
        <v>6.6666666666666602E-3</v>
      </c>
      <c r="AD274" s="3">
        <v>0.06</v>
      </c>
      <c r="AE274" s="4">
        <v>3.3333333333333301E-3</v>
      </c>
      <c r="AF274" s="19">
        <v>0</v>
      </c>
      <c r="AG274" s="19">
        <v>0</v>
      </c>
      <c r="AH274" s="3">
        <v>1.3333333333333299E-2</v>
      </c>
      <c r="AI274" s="8"/>
      <c r="AJ274" s="8"/>
      <c r="AK274" s="17"/>
      <c r="AL274" s="17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  <c r="BA274" s="53"/>
      <c r="BB274" s="53"/>
      <c r="BC274" s="53"/>
      <c r="BD274" s="53"/>
      <c r="BE274" s="53"/>
      <c r="BF274" s="53"/>
      <c r="BG274" s="53"/>
      <c r="BS274" s="123" t="s">
        <v>154</v>
      </c>
      <c r="BT274" s="41">
        <f t="shared" si="171"/>
        <v>17.415730337078653</v>
      </c>
      <c r="BU274" s="41">
        <f t="shared" si="172"/>
        <v>0</v>
      </c>
      <c r="BV274" s="41">
        <f t="shared" si="173"/>
        <v>2.2471910112359508</v>
      </c>
      <c r="BW274" s="41">
        <f t="shared" si="174"/>
        <v>0</v>
      </c>
      <c r="BX274" s="41">
        <f t="shared" si="175"/>
        <v>63.48314606741571</v>
      </c>
      <c r="BY274" s="30">
        <v>3.3519553072625721</v>
      </c>
      <c r="BZ274" s="30">
        <v>6.7039106145251441</v>
      </c>
      <c r="CA274" s="6">
        <v>5.0279329608938585</v>
      </c>
      <c r="CB274" s="41">
        <f t="shared" si="176"/>
        <v>1.6853932584269675</v>
      </c>
      <c r="CC274" s="6">
        <v>0</v>
      </c>
      <c r="CD274" s="6">
        <v>0</v>
      </c>
      <c r="CE274" s="6">
        <v>0.55865921787709483</v>
      </c>
      <c r="CF274" s="41"/>
      <c r="CG274" s="41"/>
      <c r="CH274" s="41"/>
      <c r="CI274" s="41"/>
      <c r="CJ274" s="41"/>
      <c r="CK274" s="41"/>
      <c r="CL274" s="41"/>
      <c r="CM274" s="41"/>
      <c r="CN274" s="41"/>
      <c r="CO274" s="41"/>
      <c r="CP274" s="41"/>
    </row>
    <row r="275" spans="2:94" x14ac:dyDescent="0.25">
      <c r="B275" s="11" t="s">
        <v>157</v>
      </c>
      <c r="C275" s="19">
        <v>0.09</v>
      </c>
      <c r="D275" s="19">
        <v>0</v>
      </c>
      <c r="E275" s="3">
        <v>0</v>
      </c>
      <c r="F275" s="19">
        <v>0</v>
      </c>
      <c r="G275" s="19">
        <v>0</v>
      </c>
      <c r="H275" s="3">
        <v>0</v>
      </c>
      <c r="I275" s="19">
        <v>2.6666666666666599E-2</v>
      </c>
      <c r="J275" s="19">
        <v>0</v>
      </c>
      <c r="K275" s="3">
        <v>0</v>
      </c>
      <c r="L275" s="3">
        <v>0</v>
      </c>
      <c r="M275" s="3">
        <v>0</v>
      </c>
      <c r="N275" s="3">
        <v>0</v>
      </c>
      <c r="O275" s="3">
        <v>3.3333333333333301E-3</v>
      </c>
      <c r="P275" s="3">
        <v>0.01</v>
      </c>
      <c r="Q275" s="3">
        <v>0</v>
      </c>
      <c r="R275" s="3">
        <v>0</v>
      </c>
      <c r="S275" s="3">
        <v>3.3333333333333301E-3</v>
      </c>
      <c r="T275" s="3">
        <v>0</v>
      </c>
      <c r="U275" s="3">
        <v>6.6666666666666602E-3</v>
      </c>
      <c r="V275" s="3">
        <v>0.27333333333333298</v>
      </c>
      <c r="W275" s="3">
        <v>0.123333333333333</v>
      </c>
      <c r="X275" s="3">
        <v>0</v>
      </c>
      <c r="Y275" s="3">
        <v>0</v>
      </c>
      <c r="Z275" s="4">
        <v>0</v>
      </c>
      <c r="AA275" s="4"/>
      <c r="AB275" s="4"/>
      <c r="AC275" s="3">
        <v>3.3333333333333298E-2</v>
      </c>
      <c r="AD275" s="3">
        <v>0.05</v>
      </c>
      <c r="AE275" s="4">
        <v>0</v>
      </c>
      <c r="AF275" s="19">
        <v>0</v>
      </c>
      <c r="AG275" s="19">
        <v>0</v>
      </c>
      <c r="AH275" s="3">
        <v>0</v>
      </c>
      <c r="AI275" s="8"/>
      <c r="AJ275" s="8"/>
      <c r="AK275" s="17"/>
      <c r="AL275" s="17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  <c r="BA275" s="53"/>
      <c r="BB275" s="53"/>
      <c r="BC275" s="53"/>
      <c r="BD275" s="53"/>
      <c r="BE275" s="53"/>
      <c r="BF275" s="53"/>
      <c r="BG275" s="53"/>
      <c r="BS275" s="123" t="s">
        <v>155</v>
      </c>
      <c r="BT275" s="41">
        <f t="shared" si="171"/>
        <v>9.1891891891891966</v>
      </c>
      <c r="BU275" s="41">
        <f t="shared" si="172"/>
        <v>0</v>
      </c>
      <c r="BV275" s="41">
        <f t="shared" si="173"/>
        <v>0.54054054054054046</v>
      </c>
      <c r="BW275" s="41">
        <f t="shared" si="174"/>
        <v>0.54054054054054046</v>
      </c>
      <c r="BX275" s="41">
        <f t="shared" si="175"/>
        <v>50.8108108108108</v>
      </c>
      <c r="BY275" s="30">
        <v>36.216216216216196</v>
      </c>
      <c r="BZ275" s="30">
        <v>0</v>
      </c>
      <c r="CA275" s="6">
        <v>1.0810810810810809</v>
      </c>
      <c r="CB275" s="41">
        <f t="shared" si="176"/>
        <v>1.621621621621623</v>
      </c>
      <c r="CC275" s="6">
        <v>0</v>
      </c>
      <c r="CD275" s="6">
        <v>0</v>
      </c>
      <c r="CE275" s="6">
        <v>0</v>
      </c>
      <c r="CF275" s="41"/>
      <c r="CG275" s="41"/>
      <c r="CH275" s="41"/>
      <c r="CI275" s="41"/>
      <c r="CJ275" s="41"/>
      <c r="CK275" s="41"/>
      <c r="CL275" s="41"/>
      <c r="CM275" s="41"/>
      <c r="CN275" s="41"/>
      <c r="CO275" s="41"/>
      <c r="CP275" s="41"/>
    </row>
    <row r="276" spans="2:94" x14ac:dyDescent="0.25">
      <c r="B276" s="11" t="s">
        <v>158</v>
      </c>
      <c r="C276" s="19">
        <v>0.103333333333333</v>
      </c>
      <c r="D276" s="19">
        <v>0</v>
      </c>
      <c r="E276" s="3">
        <v>0</v>
      </c>
      <c r="F276" s="19">
        <v>0</v>
      </c>
      <c r="G276" s="19">
        <v>0</v>
      </c>
      <c r="H276" s="3">
        <v>1.3333333333333299E-2</v>
      </c>
      <c r="I276" s="19">
        <v>0.01</v>
      </c>
      <c r="J276" s="19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0.01</v>
      </c>
      <c r="Q276" s="3">
        <v>0</v>
      </c>
      <c r="R276" s="3">
        <v>0</v>
      </c>
      <c r="S276" s="3">
        <v>3.3333333333333301E-3</v>
      </c>
      <c r="T276" s="3">
        <v>0</v>
      </c>
      <c r="U276" s="3">
        <v>0.01</v>
      </c>
      <c r="V276" s="3">
        <v>0.11</v>
      </c>
      <c r="W276" s="3">
        <v>0.16666666666666599</v>
      </c>
      <c r="X276" s="3">
        <v>0</v>
      </c>
      <c r="Y276" s="3">
        <v>0</v>
      </c>
      <c r="Z276" s="4">
        <v>0</v>
      </c>
      <c r="AA276" s="4"/>
      <c r="AB276" s="4"/>
      <c r="AC276" s="3">
        <v>0.02</v>
      </c>
      <c r="AD276" s="3">
        <v>0.06</v>
      </c>
      <c r="AE276" s="4">
        <v>0.06</v>
      </c>
      <c r="AF276" s="19">
        <v>0</v>
      </c>
      <c r="AG276" s="19">
        <v>0</v>
      </c>
      <c r="AH276" s="3">
        <v>0</v>
      </c>
      <c r="AI276" s="8"/>
      <c r="AJ276" s="8"/>
      <c r="AK276" s="17"/>
      <c r="AL276" s="17"/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  <c r="AZ276" s="53"/>
      <c r="BA276" s="53"/>
      <c r="BB276" s="53"/>
      <c r="BC276" s="53"/>
      <c r="BD276" s="53"/>
      <c r="BE276" s="53"/>
      <c r="BF276" s="53"/>
      <c r="BG276" s="53"/>
      <c r="BS276" s="123" t="s">
        <v>156</v>
      </c>
      <c r="BT276" s="41">
        <f>SUM(BT122:CA122)</f>
        <v>4.7120418848167418</v>
      </c>
      <c r="BU276" s="41">
        <f t="shared" si="172"/>
        <v>0</v>
      </c>
      <c r="BV276" s="41">
        <f t="shared" si="173"/>
        <v>0</v>
      </c>
      <c r="BW276" s="41">
        <f t="shared" si="174"/>
        <v>1.0471204188481673</v>
      </c>
      <c r="BX276" s="41">
        <f t="shared" si="175"/>
        <v>42.408376963350818</v>
      </c>
      <c r="BY276" s="30">
        <v>39.247311827956956</v>
      </c>
      <c r="BZ276" s="30">
        <v>1.0752688172043006</v>
      </c>
      <c r="CA276" s="6">
        <v>9.6774193548387153</v>
      </c>
      <c r="CB276" s="41">
        <f t="shared" si="176"/>
        <v>3.1413612565444944</v>
      </c>
      <c r="CC276" s="6">
        <v>0</v>
      </c>
      <c r="CD276" s="6">
        <v>0</v>
      </c>
      <c r="CE276" s="6">
        <v>2.150537634408598</v>
      </c>
      <c r="CF276" s="41"/>
      <c r="CG276" s="41"/>
      <c r="CH276" s="41"/>
      <c r="CI276" s="41"/>
      <c r="CJ276" s="41"/>
      <c r="CK276" s="41"/>
      <c r="CL276" s="41"/>
      <c r="CM276" s="41"/>
      <c r="CN276" s="41"/>
      <c r="CO276" s="41"/>
      <c r="CP276" s="41"/>
    </row>
    <row r="277" spans="2:94" x14ac:dyDescent="0.25">
      <c r="B277" s="12" t="s">
        <v>159</v>
      </c>
      <c r="C277" s="19">
        <v>1.6666666666666601E-2</v>
      </c>
      <c r="D277" s="19">
        <v>0</v>
      </c>
      <c r="E277" s="3">
        <v>0</v>
      </c>
      <c r="F277" s="19">
        <v>0</v>
      </c>
      <c r="G277" s="19">
        <v>0</v>
      </c>
      <c r="H277" s="3">
        <v>3.3333333333333301E-3</v>
      </c>
      <c r="I277" s="19">
        <v>1.3333333333333299E-2</v>
      </c>
      <c r="J277" s="19">
        <v>0</v>
      </c>
      <c r="K277" s="3">
        <v>0</v>
      </c>
      <c r="L277" s="3">
        <v>0</v>
      </c>
      <c r="M277" s="3">
        <v>0</v>
      </c>
      <c r="N277" s="3">
        <v>0</v>
      </c>
      <c r="O277" s="3">
        <v>3.3333333333333301E-3</v>
      </c>
      <c r="P277" s="3">
        <v>0</v>
      </c>
      <c r="Q277" s="3">
        <v>0</v>
      </c>
      <c r="R277" s="3">
        <v>3.3333333333333301E-3</v>
      </c>
      <c r="S277" s="3">
        <v>6.6666666666666602E-3</v>
      </c>
      <c r="T277" s="3">
        <v>0</v>
      </c>
      <c r="U277" s="3">
        <v>6.6666666666666602E-3</v>
      </c>
      <c r="V277" s="3">
        <v>0.27666666666666601</v>
      </c>
      <c r="W277" s="3">
        <v>1.3333333333333299E-2</v>
      </c>
      <c r="X277" s="3">
        <v>0</v>
      </c>
      <c r="Y277" s="3">
        <v>0</v>
      </c>
      <c r="Z277" s="4">
        <v>0</v>
      </c>
      <c r="AA277" s="4"/>
      <c r="AB277" s="4"/>
      <c r="AC277" s="3">
        <v>3.6666666666666597E-2</v>
      </c>
      <c r="AD277" s="3">
        <v>0.02</v>
      </c>
      <c r="AE277" s="4">
        <v>6.6666666666666602E-3</v>
      </c>
      <c r="AF277" s="19">
        <v>0</v>
      </c>
      <c r="AG277" s="19">
        <v>0.15</v>
      </c>
      <c r="AH277" s="3">
        <v>0</v>
      </c>
      <c r="AI277" s="8"/>
      <c r="AJ277" s="8"/>
      <c r="AK277" s="17"/>
      <c r="AL277" s="17"/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  <c r="AZ277" s="53"/>
      <c r="BA277" s="53"/>
      <c r="BB277" s="53"/>
      <c r="BC277" s="53"/>
      <c r="BD277" s="53"/>
      <c r="BE277" s="53"/>
      <c r="BF277" s="53"/>
      <c r="BG277" s="53"/>
      <c r="BS277" s="123" t="s">
        <v>157</v>
      </c>
      <c r="BT277" s="41">
        <f t="shared" si="171"/>
        <v>18.817204301075282</v>
      </c>
      <c r="BU277" s="41">
        <f t="shared" si="172"/>
        <v>0</v>
      </c>
      <c r="BV277" s="41">
        <f t="shared" si="173"/>
        <v>2.1505376344086042</v>
      </c>
      <c r="BW277" s="41">
        <f t="shared" si="174"/>
        <v>0.53763440860215062</v>
      </c>
      <c r="BX277" s="41">
        <f t="shared" si="175"/>
        <v>45.161290322580648</v>
      </c>
      <c r="BY277" s="30">
        <v>19.89247311827954</v>
      </c>
      <c r="BZ277" s="30">
        <v>5.3763440860215068</v>
      </c>
      <c r="CA277" s="6">
        <v>8.0645161290322687</v>
      </c>
      <c r="CB277" s="41">
        <f t="shared" si="176"/>
        <v>0</v>
      </c>
      <c r="CC277" s="6">
        <v>0</v>
      </c>
      <c r="CD277" s="6">
        <v>0</v>
      </c>
      <c r="CE277" s="6">
        <v>0</v>
      </c>
      <c r="CF277" s="41"/>
      <c r="CG277" s="41"/>
      <c r="CH277" s="41"/>
      <c r="CI277" s="41"/>
      <c r="CJ277" s="41"/>
      <c r="CK277" s="41"/>
      <c r="CL277" s="41"/>
      <c r="CM277" s="41"/>
      <c r="CN277" s="41"/>
      <c r="CO277" s="41"/>
      <c r="CP277" s="41"/>
    </row>
    <row r="278" spans="2:94" x14ac:dyDescent="0.25">
      <c r="B278" s="11" t="s">
        <v>160</v>
      </c>
      <c r="C278" s="19">
        <v>8.66666666666666E-2</v>
      </c>
      <c r="D278" s="19">
        <v>0</v>
      </c>
      <c r="E278" s="3">
        <v>0</v>
      </c>
      <c r="F278" s="19">
        <v>0.01</v>
      </c>
      <c r="G278" s="19">
        <v>0</v>
      </c>
      <c r="H278" s="3">
        <v>0.03</v>
      </c>
      <c r="I278" s="19">
        <v>6.6666666666666602E-3</v>
      </c>
      <c r="J278" s="19">
        <v>0</v>
      </c>
      <c r="K278" s="3">
        <v>0</v>
      </c>
      <c r="L278" s="3">
        <v>0</v>
      </c>
      <c r="M278" s="3">
        <v>0</v>
      </c>
      <c r="N278" s="3">
        <v>0</v>
      </c>
      <c r="O278" s="3">
        <v>6.6666666666666602E-3</v>
      </c>
      <c r="P278" s="3">
        <v>6.6666666666666602E-3</v>
      </c>
      <c r="Q278" s="3">
        <v>0</v>
      </c>
      <c r="R278" s="3">
        <v>0</v>
      </c>
      <c r="S278" s="3">
        <v>3.3333333333333301E-3</v>
      </c>
      <c r="T278" s="3">
        <v>0</v>
      </c>
      <c r="U278" s="3">
        <v>3.3333333333333301E-3</v>
      </c>
      <c r="V278" s="3">
        <v>0.31666666666666599</v>
      </c>
      <c r="W278" s="3">
        <v>2.33333333333333E-2</v>
      </c>
      <c r="X278" s="3">
        <v>0.02</v>
      </c>
      <c r="Y278" s="3">
        <v>0</v>
      </c>
      <c r="Z278" s="4">
        <v>0</v>
      </c>
      <c r="AA278" s="4"/>
      <c r="AB278" s="4"/>
      <c r="AC278" s="3">
        <v>5.6666666666666601E-2</v>
      </c>
      <c r="AD278" s="3">
        <v>0.13666666666666599</v>
      </c>
      <c r="AE278" s="4">
        <v>1.3333333333333299E-2</v>
      </c>
      <c r="AF278" s="19">
        <v>0</v>
      </c>
      <c r="AG278" s="19">
        <v>0</v>
      </c>
      <c r="AH278" s="3">
        <v>0</v>
      </c>
      <c r="AI278" s="8"/>
      <c r="AJ278" s="8"/>
      <c r="AK278" s="17"/>
      <c r="AL278" s="17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  <c r="BA278" s="53"/>
      <c r="BB278" s="53"/>
      <c r="BC278" s="53"/>
      <c r="BD278" s="53"/>
      <c r="BE278" s="53"/>
      <c r="BF278" s="53"/>
      <c r="BG278" s="53"/>
      <c r="BS278" s="123" t="s">
        <v>158</v>
      </c>
      <c r="BT278" s="41">
        <f t="shared" si="171"/>
        <v>22.352941176470562</v>
      </c>
      <c r="BU278" s="41">
        <f t="shared" si="172"/>
        <v>0</v>
      </c>
      <c r="BV278" s="41">
        <f t="shared" si="173"/>
        <v>1.764705882352944</v>
      </c>
      <c r="BW278" s="41">
        <f t="shared" si="174"/>
        <v>0.58823529411764741</v>
      </c>
      <c r="BX278" s="41">
        <f t="shared" si="175"/>
        <v>21.176470588235329</v>
      </c>
      <c r="BY278" s="30">
        <v>29.411764705882284</v>
      </c>
      <c r="BZ278" s="30">
        <v>3.529411764705888</v>
      </c>
      <c r="CA278" s="6">
        <v>10.588235294117665</v>
      </c>
      <c r="CB278" s="41">
        <f t="shared" si="176"/>
        <v>10.588235294117665</v>
      </c>
      <c r="CC278" s="6">
        <v>0</v>
      </c>
      <c r="CD278" s="6">
        <v>0</v>
      </c>
      <c r="CE278" s="6">
        <v>0</v>
      </c>
      <c r="CF278" s="41"/>
      <c r="CG278" s="41"/>
      <c r="CH278" s="41"/>
      <c r="CI278" s="41"/>
      <c r="CJ278" s="41"/>
      <c r="CK278" s="41"/>
      <c r="CL278" s="41"/>
      <c r="CM278" s="41"/>
      <c r="CN278" s="41"/>
      <c r="CO278" s="41"/>
      <c r="CP278" s="41"/>
    </row>
    <row r="279" spans="2:94" x14ac:dyDescent="0.25">
      <c r="B279" s="16" t="s">
        <v>161</v>
      </c>
      <c r="C279" s="19">
        <v>3.3333333333333298E-2</v>
      </c>
      <c r="D279" s="19">
        <v>0</v>
      </c>
      <c r="E279" s="3">
        <v>0</v>
      </c>
      <c r="F279" s="19">
        <v>3.3333333333333301E-3</v>
      </c>
      <c r="G279" s="19">
        <v>0</v>
      </c>
      <c r="H279" s="3">
        <v>2.33333333333333E-2</v>
      </c>
      <c r="I279" s="19">
        <v>1.3333333333333299E-2</v>
      </c>
      <c r="J279" s="19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0.04</v>
      </c>
      <c r="Q279" s="3">
        <v>0</v>
      </c>
      <c r="R279" s="3">
        <v>0</v>
      </c>
      <c r="S279" s="3">
        <v>3.3333333333333301E-3</v>
      </c>
      <c r="T279" s="3">
        <v>0</v>
      </c>
      <c r="U279" s="3">
        <v>2.33333333333333E-2</v>
      </c>
      <c r="V279" s="3">
        <v>0.25333333333333302</v>
      </c>
      <c r="W279" s="3">
        <v>0.08</v>
      </c>
      <c r="X279" s="3">
        <v>0</v>
      </c>
      <c r="Y279" s="3">
        <v>0.01</v>
      </c>
      <c r="Z279" s="4">
        <v>0</v>
      </c>
      <c r="AA279" s="4"/>
      <c r="AB279" s="4"/>
      <c r="AC279" s="3">
        <v>1.6666666666666601E-2</v>
      </c>
      <c r="AD279" s="3">
        <v>0.08</v>
      </c>
      <c r="AE279" s="4">
        <v>0.01</v>
      </c>
      <c r="AF279" s="19">
        <v>0</v>
      </c>
      <c r="AG279" s="19">
        <v>3.3333333333333301E-3</v>
      </c>
      <c r="AH279" s="3">
        <v>0</v>
      </c>
      <c r="AI279" s="8"/>
      <c r="AJ279" s="8"/>
      <c r="AK279" s="17"/>
      <c r="AL279" s="17"/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  <c r="AZ279" s="53"/>
      <c r="BA279" s="53"/>
      <c r="BB279" s="53"/>
      <c r="BC279" s="53"/>
      <c r="BD279" s="53"/>
      <c r="BE279" s="53"/>
      <c r="BF279" s="53"/>
      <c r="BG279" s="53"/>
      <c r="BS279" s="124" t="s">
        <v>159</v>
      </c>
      <c r="BT279" s="41">
        <f t="shared" si="171"/>
        <v>5.9880239520957996</v>
      </c>
      <c r="BU279" s="41">
        <f t="shared" si="172"/>
        <v>0</v>
      </c>
      <c r="BV279" s="41">
        <f t="shared" si="173"/>
        <v>0.59880239520958123</v>
      </c>
      <c r="BW279" s="41">
        <f t="shared" si="174"/>
        <v>1.7964071856287438</v>
      </c>
      <c r="BX279" s="41">
        <f t="shared" si="175"/>
        <v>50.898203592814333</v>
      </c>
      <c r="BY279" s="30">
        <v>2.3952095808383214</v>
      </c>
      <c r="BZ279" s="30">
        <v>6.5868263473053874</v>
      </c>
      <c r="CA279" s="6">
        <v>3.5928143712574907</v>
      </c>
      <c r="CB279" s="41">
        <f t="shared" si="176"/>
        <v>1.1976047904191625</v>
      </c>
      <c r="CC279" s="6">
        <v>0</v>
      </c>
      <c r="CD279" s="6">
        <v>26.946107784431181</v>
      </c>
      <c r="CE279" s="6">
        <v>0</v>
      </c>
      <c r="CF279" s="41"/>
      <c r="CG279" s="41"/>
      <c r="CH279" s="41"/>
      <c r="CI279" s="41"/>
      <c r="CJ279" s="41"/>
      <c r="CK279" s="41"/>
      <c r="CL279" s="41"/>
      <c r="CM279" s="41"/>
      <c r="CN279" s="41"/>
      <c r="CO279" s="41"/>
      <c r="CP279" s="41"/>
    </row>
    <row r="280" spans="2:94" x14ac:dyDescent="0.25">
      <c r="B280" s="16" t="s">
        <v>162</v>
      </c>
      <c r="C280" s="19">
        <v>8.3333333333333301E-2</v>
      </c>
      <c r="D280" s="19">
        <v>0</v>
      </c>
      <c r="E280" s="3">
        <v>0</v>
      </c>
      <c r="F280" s="19">
        <v>0</v>
      </c>
      <c r="G280" s="19">
        <v>0</v>
      </c>
      <c r="H280" s="3">
        <v>3.3333333333333298E-2</v>
      </c>
      <c r="I280" s="19">
        <v>0</v>
      </c>
      <c r="J280" s="19">
        <v>0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3.3333333333333301E-3</v>
      </c>
      <c r="S280" s="3">
        <v>0</v>
      </c>
      <c r="T280" s="3">
        <v>0</v>
      </c>
      <c r="U280" s="3">
        <v>2.33333333333333E-2</v>
      </c>
      <c r="V280" s="3">
        <v>0.38</v>
      </c>
      <c r="W280" s="3">
        <v>1.3333333333333299E-2</v>
      </c>
      <c r="X280" s="3">
        <v>3.3333333333333301E-3</v>
      </c>
      <c r="Y280" s="3">
        <v>0.01</v>
      </c>
      <c r="Z280" s="4">
        <v>0</v>
      </c>
      <c r="AA280" s="4"/>
      <c r="AB280" s="4"/>
      <c r="AC280" s="3">
        <v>3.6666666666666597E-2</v>
      </c>
      <c r="AD280" s="3">
        <v>0.04</v>
      </c>
      <c r="AE280" s="4">
        <v>0.01</v>
      </c>
      <c r="AF280" s="19">
        <v>0</v>
      </c>
      <c r="AG280" s="19">
        <v>1.6666666666666601E-2</v>
      </c>
      <c r="AH280" s="3">
        <v>0</v>
      </c>
      <c r="AI280" s="8"/>
      <c r="AJ280" s="8"/>
      <c r="AK280" s="17"/>
      <c r="AL280" s="17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  <c r="BA280" s="53"/>
      <c r="BB280" s="53"/>
      <c r="BC280" s="53"/>
      <c r="BD280" s="53"/>
      <c r="BE280" s="53"/>
      <c r="BF280" s="53"/>
      <c r="BG280" s="53"/>
      <c r="BS280" s="123" t="s">
        <v>160</v>
      </c>
      <c r="BT280" s="41">
        <f t="shared" si="171"/>
        <v>18.518518518518547</v>
      </c>
      <c r="BU280" s="41">
        <f t="shared" si="172"/>
        <v>0</v>
      </c>
      <c r="BV280" s="41">
        <f t="shared" si="173"/>
        <v>1.8518518518518536</v>
      </c>
      <c r="BW280" s="41">
        <f t="shared" si="174"/>
        <v>0.46296296296296341</v>
      </c>
      <c r="BX280" s="41">
        <f t="shared" si="175"/>
        <v>44.444444444444443</v>
      </c>
      <c r="BY280" s="30">
        <v>3.2407407407407427</v>
      </c>
      <c r="BZ280" s="30">
        <v>7.8703703703703773</v>
      </c>
      <c r="CA280" s="6">
        <v>18.981481481481424</v>
      </c>
      <c r="CB280" s="41">
        <f t="shared" si="176"/>
        <v>4.6296296296296342</v>
      </c>
      <c r="CC280" s="6">
        <v>0</v>
      </c>
      <c r="CD280" s="6">
        <v>0</v>
      </c>
      <c r="CE280" s="6">
        <v>0</v>
      </c>
      <c r="CF280" s="41"/>
      <c r="CG280" s="41"/>
      <c r="CH280" s="41"/>
      <c r="CI280" s="41"/>
      <c r="CJ280" s="41"/>
      <c r="CK280" s="41"/>
      <c r="CL280" s="41"/>
      <c r="CM280" s="41"/>
      <c r="CN280" s="41"/>
      <c r="CO280" s="41"/>
      <c r="CP280" s="41"/>
    </row>
    <row r="281" spans="2:94" x14ac:dyDescent="0.25">
      <c r="B281" s="11" t="s">
        <v>163</v>
      </c>
      <c r="C281" s="19">
        <v>1.3333333333333299E-2</v>
      </c>
      <c r="D281" s="19">
        <v>0</v>
      </c>
      <c r="E281" s="3">
        <v>0</v>
      </c>
      <c r="F281" s="19">
        <v>3.3333333333333301E-3</v>
      </c>
      <c r="G281" s="19">
        <v>0</v>
      </c>
      <c r="H281" s="3">
        <v>0.01</v>
      </c>
      <c r="I281" s="19">
        <v>1.3333333333333299E-2</v>
      </c>
      <c r="J281" s="19">
        <v>0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v>3.3333333333333301E-3</v>
      </c>
      <c r="Q281" s="3">
        <v>0</v>
      </c>
      <c r="R281" s="3">
        <v>0</v>
      </c>
      <c r="S281" s="3">
        <v>0</v>
      </c>
      <c r="T281" s="3">
        <v>0</v>
      </c>
      <c r="U281" s="3">
        <v>3.3333333333333301E-3</v>
      </c>
      <c r="V281" s="3">
        <v>0.12666666666666601</v>
      </c>
      <c r="W281" s="3">
        <v>0.193333333333333</v>
      </c>
      <c r="X281" s="3">
        <v>3.3333333333333301E-3</v>
      </c>
      <c r="Y281" s="3">
        <v>0</v>
      </c>
      <c r="Z281" s="4">
        <v>0</v>
      </c>
      <c r="AA281" s="4"/>
      <c r="AB281" s="4"/>
      <c r="AC281" s="3">
        <v>1.3333333333333299E-2</v>
      </c>
      <c r="AD281" s="3">
        <v>0.04</v>
      </c>
      <c r="AE281" s="4">
        <v>3.3333333333333301E-3</v>
      </c>
      <c r="AF281" s="19">
        <v>0</v>
      </c>
      <c r="AG281" s="19">
        <v>3.3333333333333301E-3</v>
      </c>
      <c r="AH281" s="3">
        <v>0</v>
      </c>
      <c r="AI281" s="8"/>
      <c r="AJ281" s="8"/>
      <c r="AK281" s="17"/>
      <c r="AL281" s="17"/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  <c r="AZ281" s="53"/>
      <c r="BA281" s="53"/>
      <c r="BB281" s="53"/>
      <c r="BC281" s="53"/>
      <c r="BD281" s="53"/>
      <c r="BE281" s="53"/>
      <c r="BF281" s="53"/>
      <c r="BG281" s="53"/>
      <c r="BS281" s="123" t="s">
        <v>161</v>
      </c>
      <c r="BT281" s="41">
        <f t="shared" si="171"/>
        <v>12.359550561797747</v>
      </c>
      <c r="BU281" s="41">
        <f t="shared" si="172"/>
        <v>0</v>
      </c>
      <c r="BV281" s="41">
        <f t="shared" si="173"/>
        <v>6.741573033707871</v>
      </c>
      <c r="BW281" s="41">
        <f t="shared" si="174"/>
        <v>0.56179775280898869</v>
      </c>
      <c r="BX281" s="41">
        <f t="shared" si="175"/>
        <v>46.629213483146053</v>
      </c>
      <c r="BY281" s="30">
        <v>13.483146067415742</v>
      </c>
      <c r="BZ281" s="30">
        <v>2.8089887640449351</v>
      </c>
      <c r="CA281" s="6">
        <v>13.483146067415742</v>
      </c>
      <c r="CB281" s="41">
        <f t="shared" si="176"/>
        <v>3.3707865168539355</v>
      </c>
      <c r="CC281" s="6">
        <v>0</v>
      </c>
      <c r="CD281" s="6">
        <v>0.56179775280898869</v>
      </c>
      <c r="CE281" s="6">
        <v>0</v>
      </c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</row>
    <row r="282" spans="2:94" x14ac:dyDescent="0.25">
      <c r="B282" s="11" t="s">
        <v>164</v>
      </c>
      <c r="C282" s="19">
        <v>0.04</v>
      </c>
      <c r="D282" s="19">
        <v>6.6666666666666602E-3</v>
      </c>
      <c r="E282" s="3">
        <v>0</v>
      </c>
      <c r="F282" s="19">
        <v>3.3333333333333301E-3</v>
      </c>
      <c r="G282" s="19">
        <v>0</v>
      </c>
      <c r="H282" s="3">
        <v>0.01</v>
      </c>
      <c r="I282" s="19">
        <v>0.01</v>
      </c>
      <c r="J282" s="19">
        <v>0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0.21666666666666601</v>
      </c>
      <c r="W282" s="3">
        <v>0.36</v>
      </c>
      <c r="X282" s="3">
        <v>0</v>
      </c>
      <c r="Y282" s="3">
        <v>0</v>
      </c>
      <c r="Z282" s="4">
        <v>0</v>
      </c>
      <c r="AA282" s="4"/>
      <c r="AB282" s="4"/>
      <c r="AC282" s="3">
        <v>6.6666666666666602E-3</v>
      </c>
      <c r="AD282" s="3">
        <v>0.06</v>
      </c>
      <c r="AE282" s="4">
        <v>0</v>
      </c>
      <c r="AF282" s="19">
        <v>0</v>
      </c>
      <c r="AG282" s="19">
        <v>0</v>
      </c>
      <c r="AH282" s="3">
        <v>0</v>
      </c>
      <c r="AI282" s="8"/>
      <c r="AJ282" s="8"/>
      <c r="AK282" s="17"/>
      <c r="AL282" s="17"/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  <c r="AZ282" s="53"/>
      <c r="BA282" s="53"/>
      <c r="BB282" s="53"/>
      <c r="BC282" s="53"/>
      <c r="BD282" s="53"/>
      <c r="BE282" s="53"/>
      <c r="BF282" s="53"/>
      <c r="BG282" s="53"/>
      <c r="BS282" s="123" t="s">
        <v>162</v>
      </c>
      <c r="BT282" s="41">
        <f t="shared" si="171"/>
        <v>17.857142857142854</v>
      </c>
      <c r="BU282" s="41">
        <f t="shared" si="172"/>
        <v>0</v>
      </c>
      <c r="BV282" s="41">
        <f t="shared" si="173"/>
        <v>0</v>
      </c>
      <c r="BW282" s="41">
        <f t="shared" si="174"/>
        <v>0.51020408163265274</v>
      </c>
      <c r="BX282" s="41">
        <f t="shared" si="175"/>
        <v>61.734693877551038</v>
      </c>
      <c r="BY282" s="30">
        <v>2.0408163265306078</v>
      </c>
      <c r="BZ282" s="30">
        <v>5.612244897959175</v>
      </c>
      <c r="CA282" s="6">
        <v>6.1224489795918391</v>
      </c>
      <c r="CB282" s="41">
        <f t="shared" si="176"/>
        <v>3.5714285714285725</v>
      </c>
      <c r="CC282" s="6">
        <v>0</v>
      </c>
      <c r="CD282" s="6">
        <v>2.5510204081632559</v>
      </c>
      <c r="CE282" s="6">
        <v>0</v>
      </c>
      <c r="CF282" s="41"/>
      <c r="CG282" s="41"/>
      <c r="CH282" s="41"/>
      <c r="CI282" s="41"/>
      <c r="CJ282" s="41"/>
      <c r="CK282" s="41"/>
      <c r="CL282" s="41"/>
      <c r="CM282" s="41"/>
      <c r="CN282" s="41"/>
      <c r="CO282" s="41"/>
      <c r="CP282" s="41"/>
    </row>
    <row r="283" spans="2:94" x14ac:dyDescent="0.25">
      <c r="B283" s="11" t="s">
        <v>165</v>
      </c>
      <c r="C283" s="23">
        <v>1.3333333333333299E-2</v>
      </c>
      <c r="D283" s="25">
        <v>0.01</v>
      </c>
      <c r="E283" s="3">
        <v>0</v>
      </c>
      <c r="F283" s="19">
        <v>0</v>
      </c>
      <c r="G283" s="19">
        <v>0</v>
      </c>
      <c r="H283" s="3">
        <v>0</v>
      </c>
      <c r="I283" s="23">
        <v>1.3333333333333299E-2</v>
      </c>
      <c r="J283" s="2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3.3333333333333301E-3</v>
      </c>
      <c r="V283" s="3">
        <v>0.22</v>
      </c>
      <c r="W283" s="3">
        <v>8.3333333333333301E-2</v>
      </c>
      <c r="X283" s="3">
        <v>0</v>
      </c>
      <c r="Y283" s="3">
        <v>0</v>
      </c>
      <c r="Z283" s="4">
        <v>0</v>
      </c>
      <c r="AA283" s="4"/>
      <c r="AB283" s="4"/>
      <c r="AC283" s="3">
        <v>0</v>
      </c>
      <c r="AD283" s="3">
        <v>0.09</v>
      </c>
      <c r="AE283" s="4">
        <v>2.6666666666666599E-2</v>
      </c>
      <c r="AF283" s="19">
        <v>0</v>
      </c>
      <c r="AG283" s="19">
        <v>0</v>
      </c>
      <c r="AH283" s="3">
        <v>0</v>
      </c>
      <c r="AI283" s="8"/>
      <c r="AJ283" s="8"/>
      <c r="AK283" s="17"/>
      <c r="AL283" s="17"/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  <c r="AZ283" s="53"/>
      <c r="BA283" s="53"/>
      <c r="BB283" s="53"/>
      <c r="BC283" s="53"/>
      <c r="BD283" s="53"/>
      <c r="BE283" s="53"/>
      <c r="BF283" s="53"/>
      <c r="BG283" s="53"/>
      <c r="BS283" s="123" t="s">
        <v>163</v>
      </c>
      <c r="BT283" s="41">
        <f t="shared" si="171"/>
        <v>9.3023255813953547</v>
      </c>
      <c r="BU283" s="41">
        <f t="shared" si="172"/>
        <v>0</v>
      </c>
      <c r="BV283" s="41">
        <f t="shared" si="173"/>
        <v>0.77519379844961345</v>
      </c>
      <c r="BW283" s="41">
        <f t="shared" si="174"/>
        <v>0</v>
      </c>
      <c r="BX283" s="41">
        <f t="shared" si="175"/>
        <v>30.232558139534802</v>
      </c>
      <c r="BY283" s="30">
        <v>44.961240310077557</v>
      </c>
      <c r="BZ283" s="30">
        <v>3.1007751937984493</v>
      </c>
      <c r="CA283" s="6">
        <v>9.3023255813953725</v>
      </c>
      <c r="CB283" s="41">
        <f t="shared" si="176"/>
        <v>1.5503875968992269</v>
      </c>
      <c r="CC283" s="6">
        <v>0</v>
      </c>
      <c r="CD283" s="6">
        <v>0.77519379844961345</v>
      </c>
      <c r="CE283" s="6">
        <v>0</v>
      </c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</row>
    <row r="284" spans="2:94" x14ac:dyDescent="0.25">
      <c r="B284" s="11" t="s">
        <v>166</v>
      </c>
      <c r="C284" s="19">
        <v>6.6666666666666602E-3</v>
      </c>
      <c r="D284" s="19">
        <v>0</v>
      </c>
      <c r="E284" s="3">
        <v>0</v>
      </c>
      <c r="F284" s="19">
        <v>0</v>
      </c>
      <c r="G284" s="19">
        <v>0.03</v>
      </c>
      <c r="H284" s="3">
        <v>1.3333333333333299E-2</v>
      </c>
      <c r="I284" s="19">
        <v>0.14333333333333301</v>
      </c>
      <c r="J284" s="19"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3.3333333333333301E-3</v>
      </c>
      <c r="T284" s="3">
        <v>0</v>
      </c>
      <c r="U284" s="3">
        <v>6.6666666666666602E-3</v>
      </c>
      <c r="V284" s="3">
        <v>0.24333333333333301</v>
      </c>
      <c r="W284" s="3">
        <v>0.11</v>
      </c>
      <c r="X284" s="3">
        <v>0</v>
      </c>
      <c r="Y284" s="3">
        <v>0</v>
      </c>
      <c r="Z284" s="4">
        <v>0</v>
      </c>
      <c r="AA284" s="4"/>
      <c r="AB284" s="4"/>
      <c r="AC284" s="3">
        <v>3.3333333333333298E-2</v>
      </c>
      <c r="AD284" s="3">
        <v>3.6666666666666597E-2</v>
      </c>
      <c r="AE284" s="4">
        <v>0</v>
      </c>
      <c r="AF284" s="19">
        <v>0</v>
      </c>
      <c r="AG284" s="19">
        <v>0</v>
      </c>
      <c r="AH284" s="3">
        <v>0</v>
      </c>
      <c r="AI284" s="8"/>
      <c r="AJ284" s="8"/>
      <c r="AK284" s="17"/>
      <c r="AL284" s="17"/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  <c r="AZ284" s="53"/>
      <c r="BA284" s="53"/>
      <c r="BB284" s="53"/>
      <c r="BC284" s="53"/>
      <c r="BD284" s="53"/>
      <c r="BE284" s="53"/>
      <c r="BF284" s="53"/>
      <c r="BG284" s="53"/>
      <c r="BS284" s="123" t="s">
        <v>164</v>
      </c>
      <c r="BT284" s="41">
        <f t="shared" si="171"/>
        <v>9.8130841121495411</v>
      </c>
      <c r="BU284" s="41">
        <f t="shared" si="172"/>
        <v>0</v>
      </c>
      <c r="BV284" s="41">
        <f t="shared" si="173"/>
        <v>0</v>
      </c>
      <c r="BW284" s="41">
        <f t="shared" si="174"/>
        <v>0</v>
      </c>
      <c r="BX284" s="41">
        <f t="shared" si="175"/>
        <v>30.373831775700868</v>
      </c>
      <c r="BY284" s="30">
        <v>50.467289719626216</v>
      </c>
      <c r="BZ284" s="30">
        <v>0.93457943925233633</v>
      </c>
      <c r="CA284" s="6">
        <v>8.4112149532710347</v>
      </c>
      <c r="CB284" s="41">
        <f t="shared" si="176"/>
        <v>0</v>
      </c>
      <c r="CC284" s="6">
        <v>0</v>
      </c>
      <c r="CD284" s="6">
        <v>0</v>
      </c>
      <c r="CE284" s="6">
        <v>0</v>
      </c>
      <c r="CF284" s="41"/>
      <c r="CG284" s="41"/>
      <c r="CH284" s="41"/>
      <c r="CI284" s="41"/>
      <c r="CJ284" s="41"/>
      <c r="CK284" s="41"/>
      <c r="CL284" s="41"/>
      <c r="CM284" s="41"/>
      <c r="CN284" s="41"/>
      <c r="CO284" s="41"/>
      <c r="CP284" s="41"/>
    </row>
    <row r="285" spans="2:94" x14ac:dyDescent="0.25">
      <c r="B285" s="11" t="s">
        <v>167</v>
      </c>
      <c r="C285" s="19">
        <v>0</v>
      </c>
      <c r="D285" s="19">
        <v>0</v>
      </c>
      <c r="E285" s="3">
        <v>0</v>
      </c>
      <c r="F285" s="19">
        <v>0</v>
      </c>
      <c r="G285" s="19">
        <v>0.01</v>
      </c>
      <c r="H285" s="3">
        <v>8.66666666666666E-2</v>
      </c>
      <c r="I285" s="19">
        <v>0.25333333333333302</v>
      </c>
      <c r="J285" s="19">
        <v>0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0.26333333333333298</v>
      </c>
      <c r="W285" s="3">
        <v>0</v>
      </c>
      <c r="X285" s="3">
        <v>0</v>
      </c>
      <c r="Y285" s="3">
        <v>0</v>
      </c>
      <c r="Z285" s="4">
        <v>0</v>
      </c>
      <c r="AA285" s="4"/>
      <c r="AB285" s="4"/>
      <c r="AC285" s="3">
        <v>7.0000000000000007E-2</v>
      </c>
      <c r="AD285" s="3">
        <v>0</v>
      </c>
      <c r="AE285" s="4">
        <v>0</v>
      </c>
      <c r="AF285" s="19">
        <v>0.01</v>
      </c>
      <c r="AG285" s="19">
        <v>0</v>
      </c>
      <c r="AH285" s="3">
        <v>0</v>
      </c>
      <c r="AI285" s="8"/>
      <c r="AJ285" s="8"/>
      <c r="AK285" s="17"/>
      <c r="AL285" s="17"/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  <c r="AZ285" s="53"/>
      <c r="BA285" s="53"/>
      <c r="BB285" s="53"/>
      <c r="BC285" s="53"/>
      <c r="BD285" s="53"/>
      <c r="BE285" s="53"/>
      <c r="BF285" s="53"/>
      <c r="BG285" s="53"/>
      <c r="BS285" s="123" t="s">
        <v>165</v>
      </c>
      <c r="BT285" s="41">
        <f t="shared" si="171"/>
        <v>7.9710144927536106</v>
      </c>
      <c r="BU285" s="41">
        <f t="shared" si="172"/>
        <v>0</v>
      </c>
      <c r="BV285" s="41">
        <f t="shared" si="173"/>
        <v>0</v>
      </c>
      <c r="BW285" s="41">
        <f t="shared" si="174"/>
        <v>0</v>
      </c>
      <c r="BX285" s="41">
        <f t="shared" si="175"/>
        <v>48.550724637681178</v>
      </c>
      <c r="BY285" s="30">
        <v>18.115942028985508</v>
      </c>
      <c r="BZ285" s="30">
        <v>0</v>
      </c>
      <c r="CA285" s="6">
        <v>19.565217391304355</v>
      </c>
      <c r="CB285" s="41">
        <f t="shared" si="176"/>
        <v>5.797101449275349</v>
      </c>
      <c r="CC285" s="6">
        <v>0</v>
      </c>
      <c r="CD285" s="6">
        <v>0</v>
      </c>
      <c r="CE285" s="6">
        <v>0</v>
      </c>
      <c r="CF285" s="41"/>
      <c r="CG285" s="41"/>
      <c r="CH285" s="41"/>
      <c r="CI285" s="41"/>
      <c r="CJ285" s="41"/>
      <c r="CK285" s="41"/>
      <c r="CL285" s="41"/>
      <c r="CM285" s="41"/>
      <c r="CN285" s="41"/>
      <c r="CO285" s="41"/>
      <c r="CP285" s="41"/>
    </row>
    <row r="286" spans="2:94" x14ac:dyDescent="0.25">
      <c r="B286" s="11" t="s">
        <v>168</v>
      </c>
      <c r="C286" s="19">
        <v>0</v>
      </c>
      <c r="D286" s="19">
        <v>0</v>
      </c>
      <c r="E286" s="3">
        <v>0</v>
      </c>
      <c r="F286" s="19">
        <v>0</v>
      </c>
      <c r="G286" s="19">
        <v>0.01</v>
      </c>
      <c r="H286" s="3">
        <v>1.6666666666666601E-2</v>
      </c>
      <c r="I286" s="19">
        <v>0.133333333333333</v>
      </c>
      <c r="J286" s="19"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0.02</v>
      </c>
      <c r="S286" s="3">
        <v>0.01</v>
      </c>
      <c r="T286" s="3">
        <v>6.6666666666666602E-3</v>
      </c>
      <c r="U286" s="3">
        <v>3.3333333333333301E-3</v>
      </c>
      <c r="V286" s="3">
        <v>0.26</v>
      </c>
      <c r="W286" s="3">
        <v>0</v>
      </c>
      <c r="X286" s="3">
        <v>0</v>
      </c>
      <c r="Y286" s="3">
        <v>0</v>
      </c>
      <c r="Z286" s="4">
        <v>0</v>
      </c>
      <c r="AA286" s="4"/>
      <c r="AB286" s="4"/>
      <c r="AC286" s="3">
        <v>0.09</v>
      </c>
      <c r="AD286" s="3">
        <v>3.3333333333333301E-3</v>
      </c>
      <c r="AE286" s="4">
        <v>0</v>
      </c>
      <c r="AF286" s="19">
        <v>1.3333333333333299E-2</v>
      </c>
      <c r="AG286" s="19">
        <v>0</v>
      </c>
      <c r="AH286" s="3">
        <v>0</v>
      </c>
      <c r="AI286" s="8"/>
      <c r="AJ286" s="8"/>
      <c r="AK286" s="17"/>
      <c r="AL286" s="17"/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  <c r="AZ286" s="53"/>
      <c r="BA286" s="53"/>
      <c r="BB286" s="53"/>
      <c r="BC286" s="53"/>
      <c r="BD286" s="53"/>
      <c r="BE286" s="53"/>
      <c r="BF286" s="53"/>
      <c r="BG286" s="53"/>
      <c r="BS286" s="125" t="s">
        <v>166</v>
      </c>
      <c r="BT286" s="41">
        <f t="shared" si="171"/>
        <v>30.851063829787208</v>
      </c>
      <c r="BU286" s="41">
        <f t="shared" si="172"/>
        <v>0</v>
      </c>
      <c r="BV286" s="41">
        <f t="shared" si="173"/>
        <v>0</v>
      </c>
      <c r="BW286" s="41">
        <f t="shared" si="174"/>
        <v>0.53191489361702138</v>
      </c>
      <c r="BX286" s="41">
        <f t="shared" si="175"/>
        <v>39.89361702127659</v>
      </c>
      <c r="BY286" s="30">
        <v>17.553191489361723</v>
      </c>
      <c r="BZ286" s="30">
        <v>5.3191489361702136</v>
      </c>
      <c r="CA286" s="6">
        <v>5.8510638297872299</v>
      </c>
      <c r="CB286" s="41">
        <f t="shared" si="176"/>
        <v>0</v>
      </c>
      <c r="CC286" s="6">
        <v>0</v>
      </c>
      <c r="CD286" s="6">
        <v>0</v>
      </c>
      <c r="CE286" s="6">
        <v>0</v>
      </c>
      <c r="CF286" s="41"/>
      <c r="CG286" s="41"/>
      <c r="CH286" s="41"/>
      <c r="CI286" s="41"/>
      <c r="CJ286" s="41"/>
      <c r="CK286" s="41"/>
      <c r="CL286" s="41"/>
      <c r="CM286" s="41"/>
      <c r="CN286" s="41"/>
      <c r="CO286" s="41"/>
      <c r="CP286" s="41"/>
    </row>
    <row r="287" spans="2:94" x14ac:dyDescent="0.25">
      <c r="B287" s="16" t="s">
        <v>169</v>
      </c>
      <c r="C287" s="18">
        <v>0.01</v>
      </c>
      <c r="D287" s="18">
        <v>0</v>
      </c>
      <c r="E287" s="6">
        <v>0</v>
      </c>
      <c r="F287" s="18">
        <v>6.6666666666666602E-3</v>
      </c>
      <c r="G287" s="18">
        <v>0</v>
      </c>
      <c r="H287" s="6">
        <v>0.02</v>
      </c>
      <c r="I287" s="18">
        <v>6.6666666666666602E-3</v>
      </c>
      <c r="J287" s="18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0.01</v>
      </c>
      <c r="Q287" s="6">
        <v>0</v>
      </c>
      <c r="R287" s="6">
        <v>3.3333333333333301E-3</v>
      </c>
      <c r="S287" s="6">
        <v>0</v>
      </c>
      <c r="T287" s="6">
        <v>0</v>
      </c>
      <c r="U287" s="6">
        <v>3.3333333333333301E-3</v>
      </c>
      <c r="V287" s="6">
        <v>0.06</v>
      </c>
      <c r="W287" s="6">
        <v>0.31666666666666599</v>
      </c>
      <c r="X287" s="6">
        <v>0</v>
      </c>
      <c r="Y287" s="6">
        <v>0</v>
      </c>
      <c r="Z287" s="7">
        <v>0</v>
      </c>
      <c r="AA287" s="7"/>
      <c r="AB287" s="7"/>
      <c r="AC287" s="6">
        <v>2.33333333333333E-2</v>
      </c>
      <c r="AD287" s="6">
        <v>0.01</v>
      </c>
      <c r="AE287" s="7">
        <v>0</v>
      </c>
      <c r="AF287" s="18">
        <v>0</v>
      </c>
      <c r="AG287" s="18">
        <v>0.12</v>
      </c>
      <c r="AH287" s="6">
        <v>0</v>
      </c>
      <c r="AI287" s="30"/>
      <c r="AJ287" s="30"/>
      <c r="AK287" s="17"/>
      <c r="AL287" s="17"/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  <c r="AZ287" s="53"/>
      <c r="BA287" s="53"/>
      <c r="BB287" s="53"/>
      <c r="BC287" s="53"/>
      <c r="BD287" s="53"/>
      <c r="BE287" s="53"/>
      <c r="BF287" s="53"/>
      <c r="BG287" s="53"/>
      <c r="BS287" s="125" t="s">
        <v>167</v>
      </c>
      <c r="BT287" s="41">
        <f t="shared" si="171"/>
        <v>50.480769230769226</v>
      </c>
      <c r="BU287" s="41">
        <f t="shared" si="172"/>
        <v>0</v>
      </c>
      <c r="BV287" s="41">
        <f t="shared" si="173"/>
        <v>0</v>
      </c>
      <c r="BW287" s="41">
        <f t="shared" si="174"/>
        <v>0</v>
      </c>
      <c r="BX287" s="41">
        <f t="shared" si="175"/>
        <v>37.980769230769212</v>
      </c>
      <c r="BY287" s="30">
        <v>0</v>
      </c>
      <c r="BZ287" s="30">
        <v>10.096153846153857</v>
      </c>
      <c r="CA287" s="6">
        <v>0</v>
      </c>
      <c r="CB287" s="41">
        <f t="shared" si="176"/>
        <v>0</v>
      </c>
      <c r="CC287" s="6">
        <v>1.4423076923076936</v>
      </c>
      <c r="CD287" s="6">
        <v>0</v>
      </c>
      <c r="CE287" s="6">
        <v>0</v>
      </c>
      <c r="CF287" s="41"/>
      <c r="CG287" s="41"/>
      <c r="CH287" s="41"/>
      <c r="CI287" s="41"/>
      <c r="CJ287" s="41"/>
      <c r="CK287" s="41"/>
      <c r="CL287" s="41"/>
      <c r="CM287" s="41"/>
      <c r="CN287" s="41"/>
      <c r="CO287" s="41"/>
      <c r="CP287" s="41"/>
    </row>
    <row r="288" spans="2:94" x14ac:dyDescent="0.25">
      <c r="B288" s="2" t="s">
        <v>170</v>
      </c>
      <c r="C288" s="19">
        <v>7.0000000000000007E-2</v>
      </c>
      <c r="D288" s="19">
        <v>3.3333333333333301E-3</v>
      </c>
      <c r="E288" s="3">
        <v>0</v>
      </c>
      <c r="F288" s="19">
        <v>0</v>
      </c>
      <c r="G288" s="19">
        <v>0</v>
      </c>
      <c r="H288" s="3">
        <v>0.01</v>
      </c>
      <c r="I288" s="19">
        <v>6.6666666666666602E-3</v>
      </c>
      <c r="J288" s="19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2.33333333333333E-2</v>
      </c>
      <c r="Q288" s="3">
        <v>0</v>
      </c>
      <c r="R288" s="3">
        <v>1.6666666666666601E-2</v>
      </c>
      <c r="S288" s="3">
        <v>0</v>
      </c>
      <c r="T288" s="3">
        <v>0</v>
      </c>
      <c r="U288" s="3">
        <v>3.3333333333333301E-3</v>
      </c>
      <c r="V288" s="3">
        <v>0.16666666666666599</v>
      </c>
      <c r="W288" s="3">
        <v>0</v>
      </c>
      <c r="X288" s="3">
        <v>0</v>
      </c>
      <c r="Y288" s="3">
        <v>0</v>
      </c>
      <c r="Z288" s="4">
        <v>0</v>
      </c>
      <c r="AA288" s="4"/>
      <c r="AB288" s="4"/>
      <c r="AC288" s="3">
        <v>0.01</v>
      </c>
      <c r="AD288" s="3">
        <v>8.3333333333333301E-2</v>
      </c>
      <c r="AE288" s="4">
        <v>1.3333333333333299E-2</v>
      </c>
      <c r="AF288" s="19">
        <v>0</v>
      </c>
      <c r="AG288" s="19">
        <v>0</v>
      </c>
      <c r="AH288" s="8">
        <v>0</v>
      </c>
      <c r="AI288" s="8"/>
      <c r="AJ288" s="8"/>
      <c r="AK288" s="17"/>
      <c r="AL288" s="17"/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  <c r="AZ288" s="53"/>
      <c r="BA288" s="53"/>
      <c r="BB288" s="53"/>
      <c r="BC288" s="53"/>
      <c r="BD288" s="53"/>
      <c r="BE288" s="53"/>
      <c r="BF288" s="53"/>
      <c r="BG288" s="53"/>
      <c r="BS288" s="125" t="s">
        <v>168</v>
      </c>
      <c r="BT288" s="41">
        <f t="shared" si="171"/>
        <v>28.235294117647008</v>
      </c>
      <c r="BU288" s="41">
        <f t="shared" si="172"/>
        <v>0</v>
      </c>
      <c r="BV288" s="41">
        <f t="shared" si="173"/>
        <v>0</v>
      </c>
      <c r="BW288" s="41">
        <f t="shared" si="174"/>
        <v>6.4705882352941213</v>
      </c>
      <c r="BX288" s="41">
        <f t="shared" si="175"/>
        <v>46.470588235294152</v>
      </c>
      <c r="BY288" s="30">
        <v>0</v>
      </c>
      <c r="BZ288" s="30">
        <v>15.882352941176483</v>
      </c>
      <c r="CA288" s="6">
        <v>0.58823529411764697</v>
      </c>
      <c r="CB288" s="41">
        <f t="shared" si="176"/>
        <v>0</v>
      </c>
      <c r="CC288" s="6">
        <v>2.3529411764705843</v>
      </c>
      <c r="CD288" s="6">
        <v>0</v>
      </c>
      <c r="CE288" s="6">
        <v>0</v>
      </c>
      <c r="CF288" s="41"/>
      <c r="CG288" s="41"/>
      <c r="CH288" s="41"/>
      <c r="CI288" s="41"/>
      <c r="CJ288" s="41"/>
      <c r="CK288" s="41"/>
      <c r="CL288" s="41"/>
      <c r="CM288" s="41"/>
      <c r="CN288" s="41"/>
      <c r="CO288" s="41"/>
      <c r="CP288" s="41"/>
    </row>
    <row r="289" spans="2:94" x14ac:dyDescent="0.25">
      <c r="B289" s="2" t="s">
        <v>171</v>
      </c>
      <c r="C289" s="19">
        <v>1.3333333333333299E-2</v>
      </c>
      <c r="D289" s="19">
        <v>0</v>
      </c>
      <c r="E289" s="3">
        <v>0</v>
      </c>
      <c r="F289" s="19">
        <v>0</v>
      </c>
      <c r="G289" s="19">
        <v>0</v>
      </c>
      <c r="H289" s="6">
        <v>3.3333333333333301E-3</v>
      </c>
      <c r="I289" s="19">
        <v>3.3333333333333301E-3</v>
      </c>
      <c r="J289" s="19">
        <v>0</v>
      </c>
      <c r="K289" s="3">
        <v>0</v>
      </c>
      <c r="L289" s="3">
        <v>3.3333333333333301E-3</v>
      </c>
      <c r="M289" s="3">
        <v>0</v>
      </c>
      <c r="N289" s="3">
        <v>0</v>
      </c>
      <c r="O289" s="6">
        <v>0</v>
      </c>
      <c r="P289" s="6">
        <v>0</v>
      </c>
      <c r="Q289" s="6">
        <v>0</v>
      </c>
      <c r="R289" s="6">
        <v>0</v>
      </c>
      <c r="S289" s="6">
        <v>6.6666666666666602E-3</v>
      </c>
      <c r="T289" s="6">
        <v>0</v>
      </c>
      <c r="U289" s="6">
        <v>0</v>
      </c>
      <c r="V289" s="6">
        <v>8.66666666666666E-2</v>
      </c>
      <c r="W289" s="6">
        <v>6.6666666666666596E-2</v>
      </c>
      <c r="X289" s="6">
        <v>0</v>
      </c>
      <c r="Y289" s="6">
        <v>0</v>
      </c>
      <c r="Z289" s="7">
        <v>0</v>
      </c>
      <c r="AA289" s="7"/>
      <c r="AB289" s="7"/>
      <c r="AC289" s="6">
        <v>1.6666666666666601E-2</v>
      </c>
      <c r="AD289" s="6">
        <v>1.3333333333333299E-2</v>
      </c>
      <c r="AE289" s="7">
        <v>0</v>
      </c>
      <c r="AF289" s="19">
        <v>0</v>
      </c>
      <c r="AG289" s="19">
        <v>3.3333333333333301E-3</v>
      </c>
      <c r="AH289" s="8">
        <v>0</v>
      </c>
      <c r="AI289" s="30"/>
      <c r="AJ289" s="30"/>
      <c r="AK289" s="17"/>
      <c r="AL289" s="17"/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  <c r="AZ289" s="53"/>
      <c r="BA289" s="53"/>
      <c r="BB289" s="53"/>
      <c r="BC289" s="53"/>
      <c r="BD289" s="53"/>
      <c r="BE289" s="53"/>
      <c r="BF289" s="53"/>
      <c r="BG289" s="53"/>
      <c r="BS289" s="124" t="s">
        <v>169</v>
      </c>
      <c r="BT289" s="41">
        <f t="shared" si="171"/>
        <v>15.853658536585366</v>
      </c>
      <c r="BU289" s="41">
        <f t="shared" si="172"/>
        <v>0</v>
      </c>
      <c r="BV289" s="41">
        <f t="shared" si="173"/>
        <v>3.6585365853658547</v>
      </c>
      <c r="BW289" s="41">
        <f t="shared" si="174"/>
        <v>1.2195121951219503</v>
      </c>
      <c r="BX289" s="41">
        <f t="shared" si="175"/>
        <v>23.170731707317078</v>
      </c>
      <c r="BY289" s="30">
        <v>0</v>
      </c>
      <c r="BZ289" s="30">
        <v>8.5365853658536484</v>
      </c>
      <c r="CA289" s="6">
        <v>3.6585365853658547</v>
      </c>
      <c r="CB289" s="41">
        <f t="shared" si="176"/>
        <v>0</v>
      </c>
      <c r="CC289" s="6">
        <v>0</v>
      </c>
      <c r="CD289" s="6">
        <v>20.338983050847482</v>
      </c>
      <c r="CE289" s="6">
        <v>0</v>
      </c>
      <c r="CF289" s="41"/>
      <c r="CG289" s="41"/>
      <c r="CH289" s="41"/>
      <c r="CI289" s="41"/>
      <c r="CJ289" s="41"/>
      <c r="CK289" s="41"/>
      <c r="CL289" s="41"/>
      <c r="CM289" s="41"/>
      <c r="CN289" s="41"/>
      <c r="CO289" s="41"/>
      <c r="CP289" s="41"/>
    </row>
    <row r="290" spans="2:94" x14ac:dyDescent="0.25">
      <c r="B290" s="2" t="s">
        <v>172</v>
      </c>
      <c r="C290" s="19">
        <v>0.05</v>
      </c>
      <c r="D290" s="19">
        <v>2.6666666666666599E-2</v>
      </c>
      <c r="E290" s="3">
        <v>0</v>
      </c>
      <c r="F290" s="19">
        <v>0</v>
      </c>
      <c r="G290" s="19">
        <v>0</v>
      </c>
      <c r="H290" s="3">
        <v>1.6666666666666601E-2</v>
      </c>
      <c r="I290" s="19">
        <v>4.33333333333333E-2</v>
      </c>
      <c r="J290" s="19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6.6666666666666602E-3</v>
      </c>
      <c r="Q290" s="3">
        <v>0</v>
      </c>
      <c r="R290" s="3">
        <v>3.3333333333333301E-3</v>
      </c>
      <c r="S290" s="3">
        <v>3.3333333333333301E-3</v>
      </c>
      <c r="T290" s="3">
        <v>0</v>
      </c>
      <c r="U290" s="3">
        <v>0</v>
      </c>
      <c r="V290" s="3">
        <v>0.15666666666666601</v>
      </c>
      <c r="W290" s="3">
        <v>0.22666666666666599</v>
      </c>
      <c r="X290" s="3">
        <v>2.33333333333333E-2</v>
      </c>
      <c r="Y290" s="3">
        <v>0</v>
      </c>
      <c r="Z290" s="4">
        <v>0</v>
      </c>
      <c r="AA290" s="4"/>
      <c r="AB290" s="4"/>
      <c r="AC290" s="3">
        <v>0.02</v>
      </c>
      <c r="AD290" s="3">
        <v>9.3333333333333296E-2</v>
      </c>
      <c r="AE290" s="4">
        <v>3.3333333333333301E-3</v>
      </c>
      <c r="AF290" s="19">
        <v>0</v>
      </c>
      <c r="AG290" s="19">
        <v>0</v>
      </c>
      <c r="AH290" s="8">
        <v>0</v>
      </c>
      <c r="AI290" s="8"/>
      <c r="AJ290" s="8"/>
      <c r="AK290" s="17"/>
      <c r="AL290" s="17"/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  <c r="AZ290" s="53"/>
      <c r="BA290" s="53"/>
      <c r="BB290" s="53"/>
      <c r="BC290" s="53"/>
      <c r="BD290" s="53"/>
      <c r="BE290" s="53"/>
      <c r="BF290" s="53"/>
      <c r="BG290" s="53"/>
      <c r="BS290" s="123" t="s">
        <v>170</v>
      </c>
      <c r="BT290" s="41">
        <f t="shared" si="171"/>
        <v>22.131147540983651</v>
      </c>
      <c r="BU290" s="41">
        <f t="shared" si="172"/>
        <v>0</v>
      </c>
      <c r="BV290" s="41">
        <f t="shared" si="173"/>
        <v>5.7377049180327901</v>
      </c>
      <c r="BW290" s="41">
        <f t="shared" si="174"/>
        <v>4.0983606557376966</v>
      </c>
      <c r="BX290" s="41">
        <f t="shared" si="175"/>
        <v>41.803278688524507</v>
      </c>
      <c r="BY290" s="30">
        <v>0</v>
      </c>
      <c r="BZ290" s="30">
        <v>2.4590163934426279</v>
      </c>
      <c r="CA290" s="6">
        <v>20.491803278688558</v>
      </c>
      <c r="CB290" s="41">
        <f t="shared" si="176"/>
        <v>3.2786885245901622</v>
      </c>
      <c r="CC290" s="6">
        <v>0</v>
      </c>
      <c r="CD290" s="6">
        <v>0</v>
      </c>
      <c r="CE290" s="6">
        <v>0</v>
      </c>
      <c r="CF290" s="41"/>
      <c r="CG290" s="41"/>
      <c r="CH290" s="41"/>
      <c r="CI290" s="41"/>
      <c r="CJ290" s="41"/>
      <c r="CK290" s="41"/>
      <c r="CL290" s="41"/>
      <c r="CM290" s="41"/>
      <c r="CN290" s="41"/>
      <c r="CO290" s="41"/>
      <c r="CP290" s="41"/>
    </row>
    <row r="291" spans="2:94" x14ac:dyDescent="0.25">
      <c r="B291" s="2" t="s">
        <v>173</v>
      </c>
      <c r="C291" s="19">
        <v>1.3333333333333299E-2</v>
      </c>
      <c r="D291" s="19">
        <v>0.01</v>
      </c>
      <c r="E291" s="3">
        <v>0</v>
      </c>
      <c r="F291" s="19">
        <v>0</v>
      </c>
      <c r="G291" s="19">
        <v>0</v>
      </c>
      <c r="H291" s="3">
        <v>4.6666666666666599E-2</v>
      </c>
      <c r="I291" s="19">
        <v>8.66666666666666E-2</v>
      </c>
      <c r="J291" s="19">
        <v>0</v>
      </c>
      <c r="K291" s="3">
        <v>0</v>
      </c>
      <c r="L291" s="3">
        <v>0</v>
      </c>
      <c r="M291" s="3">
        <v>0</v>
      </c>
      <c r="N291" s="3">
        <v>3.3333333333333301E-3</v>
      </c>
      <c r="O291" s="3">
        <v>0</v>
      </c>
      <c r="P291" s="3">
        <v>0</v>
      </c>
      <c r="Q291" s="3">
        <v>0</v>
      </c>
      <c r="R291" s="3">
        <v>3.3333333333333301E-3</v>
      </c>
      <c r="S291" s="3">
        <v>3.3333333333333301E-3</v>
      </c>
      <c r="T291" s="3">
        <v>3.3333333333333301E-3</v>
      </c>
      <c r="U291" s="3">
        <v>0</v>
      </c>
      <c r="V291" s="3">
        <v>0.14333333333333301</v>
      </c>
      <c r="W291" s="3">
        <v>0.04</v>
      </c>
      <c r="X291" s="3">
        <v>0</v>
      </c>
      <c r="Y291" s="3">
        <v>0</v>
      </c>
      <c r="Z291" s="4">
        <v>0</v>
      </c>
      <c r="AA291" s="4"/>
      <c r="AB291" s="4"/>
      <c r="AC291" s="3">
        <v>0.04</v>
      </c>
      <c r="AD291" s="3">
        <v>1.3333333333333299E-2</v>
      </c>
      <c r="AE291" s="4">
        <v>0</v>
      </c>
      <c r="AF291" s="19">
        <v>0</v>
      </c>
      <c r="AG291" s="19">
        <v>0</v>
      </c>
      <c r="AH291" s="8">
        <v>0</v>
      </c>
      <c r="AI291" s="8"/>
      <c r="AJ291" s="8"/>
      <c r="AK291" s="17"/>
      <c r="AL291" s="17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  <c r="AZ291" s="53"/>
      <c r="BA291" s="53"/>
      <c r="BB291" s="53"/>
      <c r="BC291" s="53"/>
      <c r="BD291" s="53"/>
      <c r="BE291" s="53"/>
      <c r="BF291" s="53"/>
      <c r="BG291" s="53"/>
      <c r="BS291" s="123" t="s">
        <v>171</v>
      </c>
      <c r="BT291" s="41">
        <f t="shared" si="171"/>
        <v>9.2307692307692228</v>
      </c>
      <c r="BU291" s="41">
        <f t="shared" si="172"/>
        <v>1.5384615384615388</v>
      </c>
      <c r="BV291" s="41">
        <f t="shared" si="173"/>
        <v>0</v>
      </c>
      <c r="BW291" s="41">
        <f t="shared" si="174"/>
        <v>3.0769230769230775</v>
      </c>
      <c r="BX291" s="41">
        <f t="shared" si="175"/>
        <v>40.000000000000021</v>
      </c>
      <c r="BY291" s="30">
        <v>30.769230769230777</v>
      </c>
      <c r="BZ291" s="30">
        <v>7.6923076923076712</v>
      </c>
      <c r="CA291" s="6">
        <v>6.1538461538461462</v>
      </c>
      <c r="CB291" s="41">
        <f t="shared" si="176"/>
        <v>0</v>
      </c>
      <c r="CC291" s="6">
        <v>0</v>
      </c>
      <c r="CD291" s="6">
        <v>1.5384615384615388</v>
      </c>
      <c r="CE291" s="6">
        <v>0</v>
      </c>
      <c r="CF291" s="41"/>
      <c r="CG291" s="41"/>
      <c r="CH291" s="41"/>
      <c r="CI291" s="41"/>
      <c r="CJ291" s="41"/>
      <c r="CK291" s="41"/>
      <c r="CL291" s="41"/>
      <c r="CM291" s="41"/>
      <c r="CN291" s="41"/>
      <c r="CO291" s="41"/>
      <c r="CP291" s="41"/>
    </row>
    <row r="292" spans="2:94" x14ac:dyDescent="0.25">
      <c r="B292" s="2" t="s">
        <v>174</v>
      </c>
      <c r="C292" s="19">
        <v>2.33333333333333E-2</v>
      </c>
      <c r="D292" s="19">
        <v>0.01</v>
      </c>
      <c r="E292" s="3">
        <v>0</v>
      </c>
      <c r="F292" s="19">
        <v>0</v>
      </c>
      <c r="G292" s="19">
        <v>0</v>
      </c>
      <c r="H292" s="3">
        <v>3.3333333333333301E-3</v>
      </c>
      <c r="I292" s="19">
        <v>0.01</v>
      </c>
      <c r="J292" s="19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1.3333333333333299E-2</v>
      </c>
      <c r="V292" s="3">
        <v>0.18666666666666601</v>
      </c>
      <c r="W292" s="3">
        <v>0.13666666666666599</v>
      </c>
      <c r="X292" s="3">
        <v>0</v>
      </c>
      <c r="Y292" s="3">
        <v>0</v>
      </c>
      <c r="Z292" s="4">
        <v>0</v>
      </c>
      <c r="AA292" s="4"/>
      <c r="AB292" s="4"/>
      <c r="AC292" s="3">
        <v>0.01</v>
      </c>
      <c r="AD292" s="3">
        <v>0.123333333333333</v>
      </c>
      <c r="AE292" s="4">
        <v>0.01</v>
      </c>
      <c r="AF292" s="19">
        <v>0</v>
      </c>
      <c r="AG292" s="19">
        <v>0</v>
      </c>
      <c r="AH292" s="8">
        <v>0</v>
      </c>
      <c r="AI292" s="8"/>
      <c r="AJ292" s="8"/>
      <c r="AK292" s="17"/>
      <c r="AL292" s="17"/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  <c r="AZ292" s="53"/>
      <c r="BA292" s="53"/>
      <c r="BB292" s="53"/>
      <c r="BC292" s="53"/>
      <c r="BD292" s="53"/>
      <c r="BE292" s="53"/>
      <c r="BF292" s="53"/>
      <c r="BG292" s="53"/>
      <c r="BS292" s="123" t="s">
        <v>311</v>
      </c>
      <c r="BT292" s="41">
        <f t="shared" si="171"/>
        <v>20.29702970297032</v>
      </c>
      <c r="BU292" s="41">
        <f t="shared" si="172"/>
        <v>0</v>
      </c>
      <c r="BV292" s="41">
        <f t="shared" si="173"/>
        <v>0.99009900990099131</v>
      </c>
      <c r="BW292" s="41">
        <f t="shared" si="174"/>
        <v>0.99009900990099131</v>
      </c>
      <c r="BX292" s="41">
        <f t="shared" si="175"/>
        <v>23.267326732673222</v>
      </c>
      <c r="BY292" s="30">
        <v>33.663366336633644</v>
      </c>
      <c r="BZ292" s="30">
        <v>2.9702970297029769</v>
      </c>
      <c r="CA292" s="6">
        <v>13.86138613861389</v>
      </c>
      <c r="CB292" s="41">
        <f t="shared" si="176"/>
        <v>3.9603960396039639</v>
      </c>
      <c r="CC292" s="6">
        <v>0</v>
      </c>
      <c r="CD292" s="6">
        <v>0</v>
      </c>
      <c r="CE292" s="6">
        <v>0</v>
      </c>
      <c r="CF292" s="41"/>
      <c r="CG292" s="41"/>
      <c r="CH292" s="41"/>
      <c r="CI292" s="41"/>
      <c r="CJ292" s="41"/>
      <c r="CK292" s="41"/>
      <c r="CL292" s="41"/>
      <c r="CM292" s="41"/>
      <c r="CN292" s="41"/>
      <c r="CO292" s="41"/>
      <c r="CP292" s="41"/>
    </row>
    <row r="293" spans="2:94" x14ac:dyDescent="0.25">
      <c r="B293" s="2" t="s">
        <v>175</v>
      </c>
      <c r="C293" s="19">
        <v>3.3333333333333301E-3</v>
      </c>
      <c r="D293" s="19">
        <v>0</v>
      </c>
      <c r="E293" s="3">
        <v>0</v>
      </c>
      <c r="F293" s="19">
        <v>0</v>
      </c>
      <c r="G293" s="19">
        <v>0</v>
      </c>
      <c r="H293" s="3">
        <v>3.3333333333333301E-3</v>
      </c>
      <c r="I293" s="19">
        <v>0.02</v>
      </c>
      <c r="J293" s="19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6.6666666666666602E-3</v>
      </c>
      <c r="Q293" s="3">
        <v>0</v>
      </c>
      <c r="R293" s="3">
        <v>0</v>
      </c>
      <c r="S293" s="3">
        <v>0</v>
      </c>
      <c r="T293" s="3">
        <v>3.3333333333333301E-3</v>
      </c>
      <c r="U293" s="3">
        <v>6.6666666666666602E-3</v>
      </c>
      <c r="V293" s="3">
        <v>0.28000000000000003</v>
      </c>
      <c r="W293" s="3">
        <v>7.6666666666666605E-2</v>
      </c>
      <c r="X293" s="3">
        <v>0</v>
      </c>
      <c r="Y293" s="3">
        <v>0</v>
      </c>
      <c r="Z293" s="4">
        <v>0</v>
      </c>
      <c r="AA293" s="4"/>
      <c r="AB293" s="4"/>
      <c r="AC293" s="3">
        <v>6.6666666666666602E-3</v>
      </c>
      <c r="AD293" s="3">
        <v>8.66666666666666E-2</v>
      </c>
      <c r="AE293" s="4">
        <v>0.03</v>
      </c>
      <c r="AF293" s="19">
        <v>0</v>
      </c>
      <c r="AG293" s="19">
        <v>0</v>
      </c>
      <c r="AH293" s="8">
        <v>0</v>
      </c>
      <c r="AI293" s="8"/>
      <c r="AJ293" s="8"/>
      <c r="AK293" s="17"/>
      <c r="AL293" s="17"/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  <c r="AZ293" s="53"/>
      <c r="BA293" s="53"/>
      <c r="BB293" s="53"/>
      <c r="BC293" s="53"/>
      <c r="BD293" s="53"/>
      <c r="BE293" s="53"/>
      <c r="BF293" s="53"/>
      <c r="BG293" s="53"/>
      <c r="BS293" s="123" t="s">
        <v>174</v>
      </c>
      <c r="BT293" s="41">
        <f t="shared" ref="BT293:BT311" si="177">SUM(BT139:CA139)</f>
        <v>8.8607594936709084</v>
      </c>
      <c r="BU293" s="41">
        <f t="shared" ref="BU293:BU311" si="178">SUM(CB139:CD139)</f>
        <v>0</v>
      </c>
      <c r="BV293" s="41">
        <f t="shared" ref="BV293:BV311" si="179">SUM(CE139:CG139)</f>
        <v>0</v>
      </c>
      <c r="BW293" s="41">
        <f t="shared" ref="BW293:BW311" si="180">SUM(CH139:CJ139)</f>
        <v>0</v>
      </c>
      <c r="BX293" s="41">
        <f t="shared" ref="BX293:BX311" si="181">SUM(CK139:CL139)</f>
        <v>37.974683544303787</v>
      </c>
      <c r="BY293" s="30">
        <v>25.949367088607548</v>
      </c>
      <c r="BZ293" s="30">
        <v>1.898734177215196</v>
      </c>
      <c r="CA293" s="6">
        <v>23.417721518987356</v>
      </c>
      <c r="CB293" s="41">
        <f t="shared" ref="CB293:CB311" si="182">SUM(CP139:CS139)</f>
        <v>1.898734177215196</v>
      </c>
      <c r="CC293" s="6">
        <v>0</v>
      </c>
      <c r="CD293" s="6">
        <v>0</v>
      </c>
      <c r="CE293" s="6">
        <v>0</v>
      </c>
      <c r="CF293" s="41"/>
      <c r="CG293" s="41"/>
      <c r="CH293" s="41"/>
      <c r="CI293" s="41"/>
      <c r="CJ293" s="41"/>
      <c r="CK293" s="41"/>
      <c r="CL293" s="41"/>
      <c r="CM293" s="41"/>
      <c r="CN293" s="41"/>
      <c r="CO293" s="41"/>
      <c r="CP293" s="41"/>
    </row>
    <row r="294" spans="2:94" x14ac:dyDescent="0.25">
      <c r="B294" s="2" t="s">
        <v>176</v>
      </c>
      <c r="C294" s="19">
        <v>1.3333333333333299E-2</v>
      </c>
      <c r="D294" s="19">
        <v>0.01</v>
      </c>
      <c r="E294" s="3">
        <v>0</v>
      </c>
      <c r="F294" s="19">
        <v>0.03</v>
      </c>
      <c r="G294" s="19">
        <v>0.19666666666666599</v>
      </c>
      <c r="H294" s="3">
        <v>0.04</v>
      </c>
      <c r="I294" s="19">
        <v>0.10666666666666599</v>
      </c>
      <c r="J294" s="19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0.193333333333333</v>
      </c>
      <c r="W294" s="3">
        <v>1.6666666666666601E-2</v>
      </c>
      <c r="X294" s="3">
        <v>0</v>
      </c>
      <c r="Y294" s="3">
        <v>0</v>
      </c>
      <c r="Z294" s="4">
        <v>0</v>
      </c>
      <c r="AA294" s="4"/>
      <c r="AB294" s="4"/>
      <c r="AC294" s="3">
        <v>2.6666666666666599E-2</v>
      </c>
      <c r="AD294" s="3">
        <v>0.01</v>
      </c>
      <c r="AE294" s="4">
        <v>0</v>
      </c>
      <c r="AF294" s="19">
        <v>6.6666666666666602E-3</v>
      </c>
      <c r="AG294" s="19">
        <v>0</v>
      </c>
      <c r="AH294" s="8">
        <v>0</v>
      </c>
      <c r="AI294" s="8"/>
      <c r="AJ294" s="8"/>
      <c r="AK294" s="17"/>
      <c r="AL294" s="17"/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  <c r="AZ294" s="53"/>
      <c r="BA294" s="53"/>
      <c r="BB294" s="53"/>
      <c r="BC294" s="53"/>
      <c r="BD294" s="53"/>
      <c r="BE294" s="53"/>
      <c r="BF294" s="53"/>
      <c r="BG294" s="53"/>
      <c r="BS294" s="125" t="s">
        <v>175</v>
      </c>
      <c r="BT294" s="41">
        <f t="shared" si="177"/>
        <v>5.0955414012738851</v>
      </c>
      <c r="BU294" s="41">
        <f t="shared" si="178"/>
        <v>0</v>
      </c>
      <c r="BV294" s="41">
        <f t="shared" si="179"/>
        <v>1.2738853503184704</v>
      </c>
      <c r="BW294" s="41">
        <f t="shared" si="180"/>
        <v>0.63694267515923519</v>
      </c>
      <c r="BX294" s="41">
        <f t="shared" si="181"/>
        <v>54.777070063694289</v>
      </c>
      <c r="BY294" s="30">
        <v>14.649681528662413</v>
      </c>
      <c r="BZ294" s="30">
        <v>1.2738853503184704</v>
      </c>
      <c r="CA294" s="6">
        <v>16.560509554140118</v>
      </c>
      <c r="CB294" s="41">
        <f t="shared" si="182"/>
        <v>5.7324840764331224</v>
      </c>
      <c r="CC294" s="6">
        <v>0</v>
      </c>
      <c r="CD294" s="6">
        <v>0</v>
      </c>
      <c r="CE294" s="6">
        <v>0</v>
      </c>
      <c r="CF294" s="41"/>
      <c r="CG294" s="41"/>
      <c r="CH294" s="41"/>
      <c r="CI294" s="41"/>
      <c r="CJ294" s="41"/>
      <c r="CK294" s="41"/>
      <c r="CL294" s="41"/>
      <c r="CM294" s="41"/>
      <c r="CN294" s="41"/>
      <c r="CO294" s="41"/>
      <c r="CP294" s="41"/>
    </row>
    <row r="295" spans="2:94" x14ac:dyDescent="0.25">
      <c r="B295" s="2" t="s">
        <v>177</v>
      </c>
      <c r="C295" s="19">
        <v>6.6666666666666602E-3</v>
      </c>
      <c r="D295" s="19">
        <v>0</v>
      </c>
      <c r="E295" s="3">
        <v>0</v>
      </c>
      <c r="F295" s="19">
        <v>0.01</v>
      </c>
      <c r="G295" s="19">
        <v>9.3333333333333296E-2</v>
      </c>
      <c r="H295" s="3">
        <v>3.3333333333333298E-2</v>
      </c>
      <c r="I295" s="19">
        <v>0.03</v>
      </c>
      <c r="J295" s="19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6.6666666666666602E-3</v>
      </c>
      <c r="S295" s="3">
        <v>0</v>
      </c>
      <c r="T295" s="3">
        <v>0</v>
      </c>
      <c r="U295" s="3">
        <v>0</v>
      </c>
      <c r="V295" s="3">
        <v>0.35666666666666602</v>
      </c>
      <c r="W295" s="3">
        <v>0</v>
      </c>
      <c r="X295" s="3">
        <v>6.6666666666666602E-3</v>
      </c>
      <c r="Y295" s="3">
        <v>0</v>
      </c>
      <c r="Z295" s="4">
        <v>0</v>
      </c>
      <c r="AA295" s="4"/>
      <c r="AB295" s="4"/>
      <c r="AC295" s="3">
        <v>8.66666666666666E-2</v>
      </c>
      <c r="AD295" s="3">
        <v>3.3333333333333301E-3</v>
      </c>
      <c r="AE295" s="4">
        <v>3.3333333333333301E-3</v>
      </c>
      <c r="AF295" s="19">
        <v>0.02</v>
      </c>
      <c r="AG295" s="19">
        <v>0</v>
      </c>
      <c r="AH295" s="8">
        <v>0</v>
      </c>
      <c r="AI295" s="8"/>
      <c r="AJ295" s="8"/>
      <c r="AK295" s="17"/>
      <c r="AL295" s="17"/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  <c r="AZ295" s="53"/>
      <c r="BA295" s="53"/>
      <c r="BB295" s="53"/>
      <c r="BC295" s="53"/>
      <c r="BD295" s="53"/>
      <c r="BE295" s="53"/>
      <c r="BF295" s="53"/>
      <c r="BG295" s="53"/>
      <c r="BS295" s="126" t="s">
        <v>176</v>
      </c>
      <c r="BT295" s="41">
        <f t="shared" si="177"/>
        <v>61.025641025640979</v>
      </c>
      <c r="BU295" s="41">
        <f t="shared" si="178"/>
        <v>0</v>
      </c>
      <c r="BV295" s="41">
        <f t="shared" si="179"/>
        <v>0</v>
      </c>
      <c r="BW295" s="41">
        <f t="shared" si="180"/>
        <v>0</v>
      </c>
      <c r="BX295" s="41">
        <f t="shared" si="181"/>
        <v>29.743589743589773</v>
      </c>
      <c r="BY295" s="30">
        <v>2.5641025641025608</v>
      </c>
      <c r="BZ295" s="30">
        <v>4.1025641025641031</v>
      </c>
      <c r="CA295" s="6">
        <v>1.5384615384615425</v>
      </c>
      <c r="CB295" s="41">
        <f t="shared" si="182"/>
        <v>0</v>
      </c>
      <c r="CC295" s="6">
        <v>1.0256410256410273</v>
      </c>
      <c r="CD295" s="6">
        <v>0</v>
      </c>
      <c r="CE295" s="6">
        <v>0</v>
      </c>
      <c r="CF295" s="41"/>
      <c r="CG295" s="41"/>
      <c r="CH295" s="41"/>
      <c r="CI295" s="41"/>
      <c r="CJ295" s="41"/>
      <c r="CK295" s="41"/>
      <c r="CL295" s="41"/>
      <c r="CM295" s="41"/>
      <c r="CN295" s="41"/>
      <c r="CO295" s="41"/>
      <c r="CP295" s="41"/>
    </row>
    <row r="296" spans="2:94" x14ac:dyDescent="0.25">
      <c r="B296" s="2" t="s">
        <v>178</v>
      </c>
      <c r="C296" s="19">
        <v>0</v>
      </c>
      <c r="D296" s="19">
        <v>0</v>
      </c>
      <c r="E296" s="3">
        <v>0</v>
      </c>
      <c r="F296" s="19">
        <v>2.33333333333333E-2</v>
      </c>
      <c r="G296" s="19">
        <v>5.6666666666666601E-2</v>
      </c>
      <c r="H296" s="3">
        <v>5.3333333333333302E-2</v>
      </c>
      <c r="I296" s="19">
        <v>2.33333333333333E-2</v>
      </c>
      <c r="J296" s="19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3.3333333333333301E-3</v>
      </c>
      <c r="S296" s="3">
        <v>0</v>
      </c>
      <c r="T296" s="3">
        <v>0</v>
      </c>
      <c r="U296" s="3">
        <v>0</v>
      </c>
      <c r="V296" s="3">
        <v>0.48666666666666603</v>
      </c>
      <c r="W296" s="3">
        <v>0</v>
      </c>
      <c r="X296" s="3">
        <v>0</v>
      </c>
      <c r="Y296" s="3">
        <v>0</v>
      </c>
      <c r="Z296" s="4">
        <v>0</v>
      </c>
      <c r="AA296" s="4"/>
      <c r="AB296" s="4"/>
      <c r="AC296" s="3">
        <v>0.15666666666666601</v>
      </c>
      <c r="AD296" s="3">
        <v>3.3333333333333301E-3</v>
      </c>
      <c r="AE296" s="4">
        <v>0</v>
      </c>
      <c r="AF296" s="19">
        <v>6.6666666666666602E-3</v>
      </c>
      <c r="AG296" s="19">
        <v>0</v>
      </c>
      <c r="AH296" s="8">
        <v>0</v>
      </c>
      <c r="AI296" s="8"/>
      <c r="AJ296" s="8"/>
      <c r="AK296" s="17"/>
      <c r="AL296" s="17"/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  <c r="AZ296" s="53"/>
      <c r="BA296" s="53"/>
      <c r="BB296" s="53"/>
      <c r="BC296" s="53"/>
      <c r="BD296" s="53"/>
      <c r="BE296" s="53"/>
      <c r="BF296" s="53"/>
      <c r="BG296" s="53"/>
      <c r="BS296" s="126" t="s">
        <v>177</v>
      </c>
      <c r="BT296" s="41">
        <f t="shared" si="177"/>
        <v>26.39593908629444</v>
      </c>
      <c r="BU296" s="41">
        <f t="shared" si="178"/>
        <v>0</v>
      </c>
      <c r="BV296" s="41">
        <f t="shared" si="179"/>
        <v>0</v>
      </c>
      <c r="BW296" s="41">
        <f t="shared" si="180"/>
        <v>1.0152284263959392</v>
      </c>
      <c r="BX296" s="41">
        <f t="shared" si="181"/>
        <v>54.314720812182706</v>
      </c>
      <c r="BY296" s="30">
        <v>0</v>
      </c>
      <c r="BZ296" s="30">
        <v>13.197969543147215</v>
      </c>
      <c r="CA296" s="6">
        <v>0.50761421319796962</v>
      </c>
      <c r="CB296" s="41">
        <f t="shared" si="182"/>
        <v>1.5228426395939088</v>
      </c>
      <c r="CC296" s="6">
        <v>3.0456852791878211</v>
      </c>
      <c r="CD296" s="6">
        <v>0</v>
      </c>
      <c r="CE296" s="6">
        <v>0</v>
      </c>
      <c r="CF296" s="41"/>
      <c r="CG296" s="41"/>
      <c r="CH296" s="41"/>
      <c r="CI296" s="41"/>
      <c r="CJ296" s="41"/>
      <c r="CK296" s="41"/>
      <c r="CL296" s="41"/>
      <c r="CM296" s="41"/>
      <c r="CN296" s="41"/>
      <c r="CO296" s="41"/>
      <c r="CP296" s="41"/>
    </row>
    <row r="297" spans="2:94" x14ac:dyDescent="0.25">
      <c r="B297" s="2" t="s">
        <v>179</v>
      </c>
      <c r="C297" s="19">
        <v>0</v>
      </c>
      <c r="D297" s="19">
        <v>0</v>
      </c>
      <c r="E297" s="3">
        <v>0</v>
      </c>
      <c r="F297" s="19">
        <v>0.02</v>
      </c>
      <c r="G297" s="19">
        <v>0.25333333333333302</v>
      </c>
      <c r="H297" s="3">
        <v>1.6666666666666601E-2</v>
      </c>
      <c r="I297" s="19">
        <v>2.33333333333333E-2</v>
      </c>
      <c r="J297" s="19">
        <v>0</v>
      </c>
      <c r="K297" s="3">
        <v>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3.3333333333333301E-3</v>
      </c>
      <c r="S297" s="3">
        <v>0</v>
      </c>
      <c r="T297" s="3">
        <v>0</v>
      </c>
      <c r="U297" s="3">
        <v>0</v>
      </c>
      <c r="V297" s="3">
        <v>0.32</v>
      </c>
      <c r="W297" s="3">
        <v>0</v>
      </c>
      <c r="X297" s="3">
        <v>0</v>
      </c>
      <c r="Y297" s="3">
        <v>0</v>
      </c>
      <c r="Z297" s="4">
        <v>0</v>
      </c>
      <c r="AA297" s="4"/>
      <c r="AB297" s="4"/>
      <c r="AC297" s="3">
        <v>0.03</v>
      </c>
      <c r="AD297" s="3">
        <v>0</v>
      </c>
      <c r="AE297" s="4">
        <v>0</v>
      </c>
      <c r="AF297" s="19">
        <v>0</v>
      </c>
      <c r="AG297" s="19">
        <v>0</v>
      </c>
      <c r="AH297" s="8">
        <v>0</v>
      </c>
      <c r="AI297" s="8"/>
      <c r="AJ297" s="8"/>
      <c r="AK297" s="17"/>
      <c r="AL297" s="17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  <c r="BA297" s="53"/>
      <c r="BB297" s="53"/>
      <c r="BC297" s="53"/>
      <c r="BD297" s="53"/>
      <c r="BE297" s="53"/>
      <c r="BF297" s="53"/>
      <c r="BG297" s="53"/>
      <c r="BS297" s="126" t="s">
        <v>178</v>
      </c>
      <c r="BT297" s="41">
        <f t="shared" si="177"/>
        <v>19.262295081967228</v>
      </c>
      <c r="BU297" s="41">
        <f t="shared" si="178"/>
        <v>0</v>
      </c>
      <c r="BV297" s="41">
        <f t="shared" si="179"/>
        <v>0</v>
      </c>
      <c r="BW297" s="41">
        <f t="shared" si="180"/>
        <v>0.40983606557377078</v>
      </c>
      <c r="BX297" s="41">
        <f t="shared" si="181"/>
        <v>59.836065573770512</v>
      </c>
      <c r="BY297" s="30">
        <v>0</v>
      </c>
      <c r="BZ297" s="30">
        <v>19.262295081967164</v>
      </c>
      <c r="CA297" s="6">
        <v>0.40983606557377078</v>
      </c>
      <c r="CB297" s="41">
        <f t="shared" si="182"/>
        <v>0</v>
      </c>
      <c r="CC297" s="6">
        <v>0.81967213114754156</v>
      </c>
      <c r="CD297" s="6">
        <v>0</v>
      </c>
      <c r="CE297" s="6">
        <v>0</v>
      </c>
      <c r="CF297" s="41"/>
      <c r="CG297" s="41"/>
      <c r="CH297" s="41"/>
      <c r="CI297" s="41"/>
      <c r="CJ297" s="41"/>
      <c r="CK297" s="41"/>
      <c r="CL297" s="41"/>
      <c r="CM297" s="41"/>
      <c r="CN297" s="41"/>
      <c r="CO297" s="41"/>
      <c r="CP297" s="41"/>
    </row>
    <row r="298" spans="2:94" x14ac:dyDescent="0.25">
      <c r="B298" s="2" t="s">
        <v>180</v>
      </c>
      <c r="C298" s="19">
        <v>0</v>
      </c>
      <c r="D298" s="19">
        <v>0</v>
      </c>
      <c r="E298" s="3">
        <v>0</v>
      </c>
      <c r="F298" s="19">
        <v>0.03</v>
      </c>
      <c r="G298" s="19">
        <v>0.13666666666666599</v>
      </c>
      <c r="H298" s="3">
        <v>6.3333333333333297E-2</v>
      </c>
      <c r="I298" s="19">
        <v>0.05</v>
      </c>
      <c r="J298" s="19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0.46</v>
      </c>
      <c r="W298" s="3">
        <v>0</v>
      </c>
      <c r="X298" s="3">
        <v>0</v>
      </c>
      <c r="Y298" s="3">
        <v>0</v>
      </c>
      <c r="Z298" s="4">
        <v>0</v>
      </c>
      <c r="AA298" s="4"/>
      <c r="AB298" s="4"/>
      <c r="AC298" s="3">
        <v>6.6666666666666596E-2</v>
      </c>
      <c r="AD298" s="3">
        <v>0.02</v>
      </c>
      <c r="AE298" s="4">
        <v>0</v>
      </c>
      <c r="AF298" s="19">
        <v>2.6666666666666599E-2</v>
      </c>
      <c r="AG298" s="19">
        <v>0</v>
      </c>
      <c r="AH298" s="8">
        <v>0</v>
      </c>
      <c r="AI298" s="8"/>
      <c r="AJ298" s="8"/>
      <c r="AK298" s="17"/>
      <c r="AL298" s="17"/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  <c r="AZ298" s="53"/>
      <c r="BA298" s="53"/>
      <c r="BB298" s="53"/>
      <c r="BC298" s="53"/>
      <c r="BD298" s="53"/>
      <c r="BE298" s="53"/>
      <c r="BF298" s="53"/>
      <c r="BG298" s="53"/>
      <c r="BS298" s="126" t="s">
        <v>179</v>
      </c>
      <c r="BT298" s="41">
        <f t="shared" si="177"/>
        <v>46.999999999999972</v>
      </c>
      <c r="BU298" s="41">
        <f t="shared" si="178"/>
        <v>0</v>
      </c>
      <c r="BV298" s="41">
        <f t="shared" si="179"/>
        <v>0</v>
      </c>
      <c r="BW298" s="41">
        <f t="shared" si="180"/>
        <v>0.49999999999999978</v>
      </c>
      <c r="BX298" s="41">
        <f t="shared" si="181"/>
        <v>48.000000000000028</v>
      </c>
      <c r="BY298" s="30">
        <v>0</v>
      </c>
      <c r="BZ298" s="30">
        <v>4.5000000000000027</v>
      </c>
      <c r="CA298" s="6">
        <v>0</v>
      </c>
      <c r="CB298" s="41">
        <f t="shared" si="182"/>
        <v>0</v>
      </c>
      <c r="CC298" s="6">
        <v>0</v>
      </c>
      <c r="CD298" s="6">
        <v>0</v>
      </c>
      <c r="CE298" s="6">
        <v>0</v>
      </c>
      <c r="CF298" s="41"/>
      <c r="CG298" s="41"/>
      <c r="CH298" s="41"/>
      <c r="CI298" s="41"/>
      <c r="CJ298" s="41"/>
      <c r="CK298" s="41"/>
      <c r="CL298" s="41"/>
      <c r="CM298" s="41"/>
      <c r="CN298" s="41"/>
      <c r="CO298" s="41"/>
      <c r="CP298" s="41"/>
    </row>
    <row r="299" spans="2:94" x14ac:dyDescent="0.25">
      <c r="B299" s="2" t="s">
        <v>181</v>
      </c>
      <c r="C299" s="19">
        <v>0</v>
      </c>
      <c r="D299" s="19">
        <v>0</v>
      </c>
      <c r="E299" s="3">
        <v>0</v>
      </c>
      <c r="F299" s="19">
        <v>2.33333333333333E-2</v>
      </c>
      <c r="G299" s="19">
        <v>0.12</v>
      </c>
      <c r="H299" s="3">
        <v>2.6666666666666599E-2</v>
      </c>
      <c r="I299" s="19">
        <v>3.3333333333333298E-2</v>
      </c>
      <c r="J299" s="19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0.51333333333333298</v>
      </c>
      <c r="W299" s="3">
        <v>0</v>
      </c>
      <c r="X299" s="3">
        <v>0</v>
      </c>
      <c r="Y299" s="3">
        <v>0</v>
      </c>
      <c r="Z299" s="4">
        <v>0</v>
      </c>
      <c r="AA299" s="4"/>
      <c r="AB299" s="4"/>
      <c r="AC299" s="3">
        <v>9.6666666666666595E-2</v>
      </c>
      <c r="AD299" s="3">
        <v>0.01</v>
      </c>
      <c r="AE299" s="4">
        <v>0</v>
      </c>
      <c r="AF299" s="19">
        <v>0.02</v>
      </c>
      <c r="AG299" s="19">
        <v>0</v>
      </c>
      <c r="AH299" s="8">
        <v>0</v>
      </c>
      <c r="AI299" s="8"/>
      <c r="AJ299" s="8"/>
      <c r="AK299" s="17"/>
      <c r="AL299" s="17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  <c r="BA299" s="53"/>
      <c r="BB299" s="53"/>
      <c r="BC299" s="53"/>
      <c r="BD299" s="53"/>
      <c r="BE299" s="53"/>
      <c r="BF299" s="53"/>
      <c r="BG299" s="53"/>
      <c r="BS299" s="126" t="s">
        <v>180</v>
      </c>
      <c r="BT299" s="41">
        <f t="shared" si="177"/>
        <v>32.812499999999943</v>
      </c>
      <c r="BU299" s="41">
        <f t="shared" si="178"/>
        <v>0</v>
      </c>
      <c r="BV299" s="41">
        <f t="shared" si="179"/>
        <v>0</v>
      </c>
      <c r="BW299" s="41">
        <f t="shared" si="180"/>
        <v>0</v>
      </c>
      <c r="BX299" s="41">
        <f t="shared" si="181"/>
        <v>53.906250000000043</v>
      </c>
      <c r="BY299" s="30">
        <v>0</v>
      </c>
      <c r="BZ299" s="30">
        <v>7.8124999999999982</v>
      </c>
      <c r="CA299" s="6">
        <v>2.3437500000000018</v>
      </c>
      <c r="CB299" s="41">
        <f t="shared" si="182"/>
        <v>0</v>
      </c>
      <c r="CC299" s="6">
        <v>3.1249999999999947</v>
      </c>
      <c r="CD299" s="6">
        <v>0</v>
      </c>
      <c r="CE299" s="6">
        <v>0</v>
      </c>
      <c r="CF299" s="41"/>
      <c r="CG299" s="41"/>
      <c r="CH299" s="41"/>
      <c r="CI299" s="41"/>
      <c r="CJ299" s="41"/>
      <c r="CK299" s="41"/>
      <c r="CL299" s="41"/>
      <c r="CM299" s="41"/>
      <c r="CN299" s="41"/>
      <c r="CO299" s="41"/>
      <c r="CP299" s="41"/>
    </row>
    <row r="300" spans="2:94" x14ac:dyDescent="0.25">
      <c r="B300" s="2" t="s">
        <v>182</v>
      </c>
      <c r="C300" s="19">
        <v>0</v>
      </c>
      <c r="D300" s="19">
        <v>0</v>
      </c>
      <c r="E300" s="3">
        <v>0</v>
      </c>
      <c r="F300" s="19">
        <v>3.3333333333333298E-2</v>
      </c>
      <c r="G300" s="19">
        <v>0.18</v>
      </c>
      <c r="H300" s="3">
        <v>0.06</v>
      </c>
      <c r="I300" s="19">
        <v>4.33333333333333E-2</v>
      </c>
      <c r="J300" s="19">
        <v>0</v>
      </c>
      <c r="K300" s="3">
        <v>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0.39333333333333298</v>
      </c>
      <c r="W300" s="3">
        <v>3.6666666666666597E-2</v>
      </c>
      <c r="X300" s="3">
        <v>0</v>
      </c>
      <c r="Y300" s="3">
        <v>0</v>
      </c>
      <c r="Z300" s="4">
        <v>0</v>
      </c>
      <c r="AA300" s="4"/>
      <c r="AB300" s="4"/>
      <c r="AC300" s="3">
        <v>0.123333333333333</v>
      </c>
      <c r="AD300" s="3">
        <v>1.3333333333333299E-2</v>
      </c>
      <c r="AE300" s="4">
        <v>0</v>
      </c>
      <c r="AF300" s="19">
        <v>1.3333333333333299E-2</v>
      </c>
      <c r="AG300" s="19">
        <v>0</v>
      </c>
      <c r="AH300" s="8">
        <v>0</v>
      </c>
      <c r="AI300" s="8"/>
      <c r="AJ300" s="8"/>
      <c r="AK300" s="17"/>
      <c r="AL300" s="17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  <c r="BA300" s="53"/>
      <c r="BB300" s="53"/>
      <c r="BC300" s="53"/>
      <c r="BD300" s="53"/>
      <c r="BE300" s="53"/>
      <c r="BF300" s="53"/>
      <c r="BG300" s="53"/>
      <c r="BS300" s="126" t="s">
        <v>181</v>
      </c>
      <c r="BT300" s="41">
        <f t="shared" si="177"/>
        <v>24.110671936758894</v>
      </c>
      <c r="BU300" s="41">
        <f t="shared" si="178"/>
        <v>0</v>
      </c>
      <c r="BV300" s="41">
        <f t="shared" si="179"/>
        <v>0</v>
      </c>
      <c r="BW300" s="41">
        <f t="shared" si="180"/>
        <v>0</v>
      </c>
      <c r="BX300" s="41">
        <f t="shared" si="181"/>
        <v>60.869565217391312</v>
      </c>
      <c r="BY300" s="30">
        <v>0</v>
      </c>
      <c r="BZ300" s="30">
        <v>11.462450592885375</v>
      </c>
      <c r="CA300" s="6">
        <v>1.1857707509881432</v>
      </c>
      <c r="CB300" s="41">
        <f t="shared" si="182"/>
        <v>0</v>
      </c>
      <c r="CC300" s="6">
        <v>2.3715415019762864</v>
      </c>
      <c r="CD300" s="6">
        <v>0</v>
      </c>
      <c r="CE300" s="6">
        <v>0</v>
      </c>
      <c r="CF300" s="41"/>
      <c r="CG300" s="41"/>
      <c r="CH300" s="41"/>
      <c r="CI300" s="41"/>
      <c r="CJ300" s="41"/>
      <c r="CK300" s="41"/>
      <c r="CL300" s="41"/>
      <c r="CM300" s="41"/>
      <c r="CN300" s="41"/>
      <c r="CO300" s="41"/>
      <c r="CP300" s="41"/>
    </row>
    <row r="301" spans="2:94" x14ac:dyDescent="0.25">
      <c r="B301" s="2" t="s">
        <v>183</v>
      </c>
      <c r="C301" s="19">
        <v>0.02</v>
      </c>
      <c r="D301" s="19">
        <v>0</v>
      </c>
      <c r="E301" s="3">
        <v>0</v>
      </c>
      <c r="F301" s="19">
        <v>3.6666666666666597E-2</v>
      </c>
      <c r="G301" s="19">
        <v>0.15333333333333299</v>
      </c>
      <c r="H301" s="3">
        <v>0.01</v>
      </c>
      <c r="I301" s="19">
        <v>3.3333333333333298E-2</v>
      </c>
      <c r="J301" s="19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6.6666666666666602E-3</v>
      </c>
      <c r="S301" s="3">
        <v>0</v>
      </c>
      <c r="T301" s="3">
        <v>0</v>
      </c>
      <c r="U301" s="3">
        <v>0</v>
      </c>
      <c r="V301" s="3">
        <v>0.30333333333333301</v>
      </c>
      <c r="W301" s="3">
        <v>0</v>
      </c>
      <c r="X301" s="3">
        <v>3.6666666666666597E-2</v>
      </c>
      <c r="Y301" s="3">
        <v>0</v>
      </c>
      <c r="Z301" s="4">
        <v>0</v>
      </c>
      <c r="AA301" s="4"/>
      <c r="AB301" s="4"/>
      <c r="AC301" s="3">
        <v>6.6666666666666596E-2</v>
      </c>
      <c r="AD301" s="3">
        <v>3.3333333333333298E-2</v>
      </c>
      <c r="AE301" s="4">
        <v>0</v>
      </c>
      <c r="AF301" s="19">
        <v>0.02</v>
      </c>
      <c r="AG301" s="19">
        <v>0</v>
      </c>
      <c r="AH301" s="3">
        <v>0</v>
      </c>
      <c r="AI301" s="8"/>
      <c r="AJ301" s="8"/>
      <c r="AK301" s="17"/>
      <c r="AL301" s="17"/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  <c r="AZ301" s="53"/>
      <c r="BA301" s="53"/>
      <c r="BB301" s="53"/>
      <c r="BC301" s="53"/>
      <c r="BD301" s="53"/>
      <c r="BE301" s="53"/>
      <c r="BF301" s="53"/>
      <c r="BG301" s="53"/>
      <c r="BS301" s="126" t="s">
        <v>182</v>
      </c>
      <c r="BT301" s="41">
        <f t="shared" si="177"/>
        <v>35.315985130111549</v>
      </c>
      <c r="BU301" s="41">
        <f t="shared" si="178"/>
        <v>0</v>
      </c>
      <c r="BV301" s="41">
        <f t="shared" si="179"/>
        <v>0</v>
      </c>
      <c r="BW301" s="41">
        <f t="shared" si="180"/>
        <v>0</v>
      </c>
      <c r="BX301" s="41">
        <f t="shared" si="181"/>
        <v>43.866171003717483</v>
      </c>
      <c r="BY301" s="30">
        <v>4.0892193308550153</v>
      </c>
      <c r="BZ301" s="30">
        <v>13.754646840148677</v>
      </c>
      <c r="CA301" s="6">
        <v>1.4869888475836408</v>
      </c>
      <c r="CB301" s="41">
        <f t="shared" si="182"/>
        <v>0</v>
      </c>
      <c r="CC301" s="6">
        <v>1.4869888475836408</v>
      </c>
      <c r="CD301" s="6">
        <v>0</v>
      </c>
      <c r="CE301" s="6">
        <v>0</v>
      </c>
      <c r="CF301" s="41"/>
      <c r="CG301" s="41"/>
      <c r="CH301" s="41"/>
      <c r="CI301" s="41"/>
      <c r="CJ301" s="41"/>
      <c r="CK301" s="41"/>
      <c r="CL301" s="41"/>
      <c r="CM301" s="41"/>
      <c r="CN301" s="41"/>
      <c r="CO301" s="41"/>
      <c r="CP301" s="41"/>
    </row>
    <row r="302" spans="2:94" x14ac:dyDescent="0.25">
      <c r="B302" s="2" t="s">
        <v>184</v>
      </c>
      <c r="C302" s="19">
        <v>2.6666666666666599E-2</v>
      </c>
      <c r="D302" s="19">
        <v>0</v>
      </c>
      <c r="E302" s="3">
        <v>0</v>
      </c>
      <c r="F302" s="19">
        <v>4.33333333333333E-2</v>
      </c>
      <c r="G302" s="19">
        <v>5.6666666666666601E-2</v>
      </c>
      <c r="H302" s="3">
        <v>3.6666666666666597E-2</v>
      </c>
      <c r="I302" s="19">
        <v>5.6666666666666601E-2</v>
      </c>
      <c r="J302" s="19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1.3333333333333299E-2</v>
      </c>
      <c r="Q302" s="3">
        <v>0</v>
      </c>
      <c r="R302" s="3">
        <v>0.02</v>
      </c>
      <c r="S302" s="3">
        <v>0</v>
      </c>
      <c r="T302" s="3">
        <v>0</v>
      </c>
      <c r="U302" s="3">
        <v>3.3333333333333301E-3</v>
      </c>
      <c r="V302" s="3">
        <v>0.233333333333333</v>
      </c>
      <c r="W302" s="3">
        <v>0</v>
      </c>
      <c r="X302" s="3">
        <v>0</v>
      </c>
      <c r="Y302" s="3">
        <v>0</v>
      </c>
      <c r="Z302" s="4">
        <v>0</v>
      </c>
      <c r="AA302" s="4"/>
      <c r="AB302" s="4"/>
      <c r="AC302" s="3">
        <v>0.193333333333333</v>
      </c>
      <c r="AD302" s="3">
        <v>1.3333333333333299E-2</v>
      </c>
      <c r="AE302" s="4">
        <v>0</v>
      </c>
      <c r="AF302" s="19">
        <v>0</v>
      </c>
      <c r="AG302" s="19">
        <v>0</v>
      </c>
      <c r="AH302" s="8">
        <v>0</v>
      </c>
      <c r="AI302" s="8"/>
      <c r="AJ302" s="8"/>
      <c r="AK302" s="17"/>
      <c r="AL302" s="17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  <c r="BA302" s="53"/>
      <c r="BB302" s="53"/>
      <c r="BC302" s="53"/>
      <c r="BD302" s="53"/>
      <c r="BE302" s="53"/>
      <c r="BF302" s="53"/>
      <c r="BG302" s="53"/>
      <c r="BS302" s="126" t="s">
        <v>312</v>
      </c>
      <c r="BT302" s="41">
        <f t="shared" si="177"/>
        <v>35.185185185185162</v>
      </c>
      <c r="BU302" s="41">
        <f t="shared" si="178"/>
        <v>0</v>
      </c>
      <c r="BV302" s="41">
        <f t="shared" si="179"/>
        <v>0</v>
      </c>
      <c r="BW302" s="41">
        <f t="shared" si="180"/>
        <v>0.92592592592592593</v>
      </c>
      <c r="BX302" s="41">
        <f t="shared" si="181"/>
        <v>42.129629629629633</v>
      </c>
      <c r="BY302" s="30">
        <v>0</v>
      </c>
      <c r="BZ302" s="30">
        <v>9.2592592592592595</v>
      </c>
      <c r="CA302" s="6">
        <v>4.6296296296296298</v>
      </c>
      <c r="CB302" s="41">
        <f t="shared" si="182"/>
        <v>5.092592592592589</v>
      </c>
      <c r="CC302" s="6">
        <v>2.7777777777777808</v>
      </c>
      <c r="CD302" s="6">
        <v>0</v>
      </c>
      <c r="CE302" s="6">
        <v>0</v>
      </c>
      <c r="CF302" s="41"/>
      <c r="CG302" s="41"/>
      <c r="CH302" s="41"/>
      <c r="CI302" s="41"/>
      <c r="CJ302" s="41"/>
      <c r="CK302" s="41"/>
      <c r="CL302" s="41"/>
      <c r="CM302" s="41"/>
      <c r="CN302" s="41"/>
      <c r="CO302" s="41"/>
      <c r="CP302" s="41"/>
    </row>
    <row r="303" spans="2:94" x14ac:dyDescent="0.25">
      <c r="B303" s="2" t="s">
        <v>185</v>
      </c>
      <c r="C303" s="19">
        <v>2.33333333333333E-2</v>
      </c>
      <c r="D303" s="19">
        <v>0</v>
      </c>
      <c r="E303" s="3">
        <v>0</v>
      </c>
      <c r="F303" s="19">
        <v>0.03</v>
      </c>
      <c r="G303" s="19">
        <v>5.3333333333333302E-2</v>
      </c>
      <c r="H303" s="3">
        <v>2.33333333333333E-2</v>
      </c>
      <c r="I303" s="19">
        <v>0.03</v>
      </c>
      <c r="J303" s="19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0.01</v>
      </c>
      <c r="S303" s="3">
        <v>0</v>
      </c>
      <c r="T303" s="3">
        <v>0</v>
      </c>
      <c r="U303" s="3">
        <v>0</v>
      </c>
      <c r="V303" s="3">
        <v>0.37666666666666598</v>
      </c>
      <c r="W303" s="3">
        <v>0</v>
      </c>
      <c r="X303" s="3">
        <v>0</v>
      </c>
      <c r="Y303" s="3">
        <v>0</v>
      </c>
      <c r="Z303" s="4">
        <v>0</v>
      </c>
      <c r="AA303" s="4"/>
      <c r="AB303" s="4"/>
      <c r="AC303" s="3">
        <v>0.176666666666666</v>
      </c>
      <c r="AD303" s="3">
        <v>5.3333333333333302E-2</v>
      </c>
      <c r="AE303" s="4">
        <v>0</v>
      </c>
      <c r="AF303" s="19">
        <v>0</v>
      </c>
      <c r="AG303" s="19">
        <v>0</v>
      </c>
      <c r="AH303" s="8">
        <v>0</v>
      </c>
      <c r="AI303" s="8"/>
      <c r="AJ303" s="8"/>
      <c r="AK303" s="17"/>
      <c r="AL303" s="17"/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  <c r="AZ303" s="53"/>
      <c r="BA303" s="53"/>
      <c r="BB303" s="53"/>
      <c r="BC303" s="53"/>
      <c r="BD303" s="53"/>
      <c r="BE303" s="53"/>
      <c r="BF303" s="53"/>
      <c r="BG303" s="53"/>
      <c r="BS303" s="126" t="s">
        <v>313</v>
      </c>
      <c r="BT303" s="41">
        <f t="shared" si="177"/>
        <v>31.578947368421055</v>
      </c>
      <c r="BU303" s="41">
        <f t="shared" si="178"/>
        <v>0</v>
      </c>
      <c r="BV303" s="41">
        <f t="shared" si="179"/>
        <v>1.9138755980861224</v>
      </c>
      <c r="BW303" s="41">
        <f t="shared" si="180"/>
        <v>2.8708133971291909</v>
      </c>
      <c r="BX303" s="41">
        <f t="shared" si="181"/>
        <v>33.971291866028707</v>
      </c>
      <c r="BY303" s="30">
        <v>0</v>
      </c>
      <c r="BZ303" s="30">
        <v>27.751196172248797</v>
      </c>
      <c r="CA303" s="6">
        <v>1.9138755980861224</v>
      </c>
      <c r="CB303" s="41">
        <f t="shared" si="182"/>
        <v>0</v>
      </c>
      <c r="CC303" s="6">
        <v>0</v>
      </c>
      <c r="CD303" s="6">
        <v>0</v>
      </c>
      <c r="CE303" s="6">
        <v>0</v>
      </c>
      <c r="CF303" s="41"/>
      <c r="CG303" s="41"/>
      <c r="CH303" s="41"/>
      <c r="CI303" s="41"/>
      <c r="CJ303" s="41"/>
      <c r="CK303" s="41"/>
      <c r="CL303" s="41"/>
      <c r="CM303" s="41"/>
      <c r="CN303" s="41"/>
      <c r="CO303" s="41"/>
      <c r="CP303" s="41"/>
    </row>
    <row r="304" spans="2:94" x14ac:dyDescent="0.25">
      <c r="B304" s="2" t="s">
        <v>186</v>
      </c>
      <c r="C304" s="19">
        <v>0</v>
      </c>
      <c r="D304" s="19">
        <v>0</v>
      </c>
      <c r="E304" s="3">
        <v>0</v>
      </c>
      <c r="F304" s="19">
        <v>0</v>
      </c>
      <c r="G304" s="19">
        <v>1.3333333333333299E-2</v>
      </c>
      <c r="H304" s="3">
        <v>0.01</v>
      </c>
      <c r="I304" s="19">
        <v>6.6666666666666596E-2</v>
      </c>
      <c r="J304" s="19"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1.6666666666666601E-2</v>
      </c>
      <c r="S304" s="3">
        <v>0</v>
      </c>
      <c r="T304" s="3">
        <v>0</v>
      </c>
      <c r="U304" s="3">
        <v>0</v>
      </c>
      <c r="V304" s="3">
        <v>0.223333333333333</v>
      </c>
      <c r="W304" s="3">
        <v>0</v>
      </c>
      <c r="X304" s="3">
        <v>0</v>
      </c>
      <c r="Y304" s="3">
        <v>0</v>
      </c>
      <c r="Z304" s="4">
        <v>0</v>
      </c>
      <c r="AA304" s="4"/>
      <c r="AB304" s="4"/>
      <c r="AC304" s="3">
        <v>0.09</v>
      </c>
      <c r="AD304" s="3">
        <v>0.02</v>
      </c>
      <c r="AE304" s="4">
        <v>0</v>
      </c>
      <c r="AF304" s="19">
        <v>0</v>
      </c>
      <c r="AG304" s="19">
        <v>0</v>
      </c>
      <c r="AH304" s="8">
        <v>0</v>
      </c>
      <c r="AI304" s="8"/>
      <c r="AJ304" s="8"/>
      <c r="AK304" s="17"/>
      <c r="AL304" s="17"/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  <c r="AZ304" s="53"/>
      <c r="BA304" s="53"/>
      <c r="BB304" s="53"/>
      <c r="BC304" s="53"/>
      <c r="BD304" s="53"/>
      <c r="BE304" s="53"/>
      <c r="BF304" s="53"/>
      <c r="BG304" s="53"/>
      <c r="BS304" s="126" t="s">
        <v>314</v>
      </c>
      <c r="BT304" s="41">
        <f t="shared" si="177"/>
        <v>20.600858369098741</v>
      </c>
      <c r="BU304" s="41">
        <f t="shared" si="178"/>
        <v>0</v>
      </c>
      <c r="BV304" s="41">
        <f t="shared" si="179"/>
        <v>0</v>
      </c>
      <c r="BW304" s="41">
        <f t="shared" si="180"/>
        <v>1.287553648068672</v>
      </c>
      <c r="BX304" s="41">
        <f t="shared" si="181"/>
        <v>48.49785407725323</v>
      </c>
      <c r="BY304" s="30">
        <v>0</v>
      </c>
      <c r="BZ304" s="30">
        <v>22.746781115879788</v>
      </c>
      <c r="CA304" s="6">
        <v>6.8669527896995799</v>
      </c>
      <c r="CB304" s="41">
        <f t="shared" si="182"/>
        <v>0</v>
      </c>
      <c r="CC304" s="6">
        <v>0</v>
      </c>
      <c r="CD304" s="6">
        <v>0</v>
      </c>
      <c r="CE304" s="6">
        <v>0</v>
      </c>
      <c r="CF304" s="41"/>
      <c r="CG304" s="41"/>
      <c r="CH304" s="41"/>
      <c r="CI304" s="41"/>
      <c r="CJ304" s="41"/>
      <c r="CK304" s="41"/>
      <c r="CL304" s="41"/>
      <c r="CM304" s="41"/>
      <c r="CN304" s="41"/>
      <c r="CO304" s="41"/>
      <c r="CP304" s="41"/>
    </row>
    <row r="305" spans="2:94" x14ac:dyDescent="0.25">
      <c r="B305" s="2" t="s">
        <v>187</v>
      </c>
      <c r="C305" s="19">
        <v>1.3333333333333299E-2</v>
      </c>
      <c r="D305" s="19">
        <v>0</v>
      </c>
      <c r="E305" s="3">
        <v>0</v>
      </c>
      <c r="F305" s="19">
        <v>0</v>
      </c>
      <c r="G305" s="19">
        <v>0</v>
      </c>
      <c r="H305" s="3">
        <v>2.33333333333333E-2</v>
      </c>
      <c r="I305" s="19">
        <v>6.6666666666666602E-3</v>
      </c>
      <c r="J305" s="19">
        <v>0</v>
      </c>
      <c r="K305" s="3">
        <v>0</v>
      </c>
      <c r="L305" s="3">
        <v>0</v>
      </c>
      <c r="M305" s="3">
        <v>3.3333333333333301E-3</v>
      </c>
      <c r="N305" s="3">
        <v>0</v>
      </c>
      <c r="O305" s="3">
        <v>0</v>
      </c>
      <c r="P305" s="3">
        <v>0</v>
      </c>
      <c r="Q305" s="3">
        <v>0</v>
      </c>
      <c r="R305" s="3">
        <v>3.3333333333333301E-3</v>
      </c>
      <c r="S305" s="3">
        <v>6.6666666666666602E-3</v>
      </c>
      <c r="T305" s="3">
        <v>0</v>
      </c>
      <c r="U305" s="3">
        <v>1.3333333333333299E-2</v>
      </c>
      <c r="V305" s="3">
        <v>0.14000000000000001</v>
      </c>
      <c r="W305" s="3">
        <v>0.38666666666666599</v>
      </c>
      <c r="X305" s="3">
        <v>0</v>
      </c>
      <c r="Y305" s="3">
        <v>0</v>
      </c>
      <c r="Z305" s="4">
        <v>0</v>
      </c>
      <c r="AA305" s="4"/>
      <c r="AB305" s="4"/>
      <c r="AC305" s="3">
        <v>3.6666666666666597E-2</v>
      </c>
      <c r="AD305" s="3">
        <v>6.6666666666666602E-3</v>
      </c>
      <c r="AE305" s="4">
        <v>0</v>
      </c>
      <c r="AF305" s="19">
        <v>0</v>
      </c>
      <c r="AG305" s="19">
        <v>0</v>
      </c>
      <c r="AH305" s="8">
        <v>0</v>
      </c>
      <c r="AI305" s="8"/>
      <c r="AJ305" s="8"/>
      <c r="AK305" s="17"/>
      <c r="AL305" s="17"/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  <c r="AZ305" s="53"/>
      <c r="BA305" s="53"/>
      <c r="BB305" s="53"/>
      <c r="BC305" s="53"/>
      <c r="BD305" s="53"/>
      <c r="BE305" s="53"/>
      <c r="BF305" s="53"/>
      <c r="BG305" s="53"/>
      <c r="BS305" s="125" t="s">
        <v>315</v>
      </c>
      <c r="BT305" s="41">
        <f t="shared" si="177"/>
        <v>20.454545454545453</v>
      </c>
      <c r="BU305" s="41">
        <f t="shared" si="178"/>
        <v>0</v>
      </c>
      <c r="BV305" s="41">
        <f t="shared" si="179"/>
        <v>0</v>
      </c>
      <c r="BW305" s="41">
        <f t="shared" si="180"/>
        <v>3.7878787878787774</v>
      </c>
      <c r="BX305" s="41">
        <f t="shared" si="181"/>
        <v>50.757575757575736</v>
      </c>
      <c r="BY305" s="30">
        <v>0</v>
      </c>
      <c r="BZ305" s="30">
        <v>20.454545454545478</v>
      </c>
      <c r="CA305" s="6">
        <v>4.5454545454545503</v>
      </c>
      <c r="CB305" s="41">
        <f t="shared" si="182"/>
        <v>0</v>
      </c>
      <c r="CC305" s="6">
        <v>0</v>
      </c>
      <c r="CD305" s="6">
        <v>0</v>
      </c>
      <c r="CE305" s="6">
        <v>0</v>
      </c>
      <c r="CF305" s="41"/>
      <c r="CG305" s="41"/>
      <c r="CH305" s="41"/>
      <c r="CI305" s="41"/>
      <c r="CJ305" s="41"/>
      <c r="CK305" s="41"/>
      <c r="CL305" s="41"/>
      <c r="CM305" s="41"/>
      <c r="CN305" s="41"/>
      <c r="CO305" s="41"/>
      <c r="CP305" s="41"/>
    </row>
    <row r="306" spans="2:94" x14ac:dyDescent="0.25">
      <c r="B306" s="5" t="s">
        <v>188</v>
      </c>
      <c r="C306" s="19">
        <v>0</v>
      </c>
      <c r="D306" s="19">
        <v>0</v>
      </c>
      <c r="E306" s="3">
        <v>0</v>
      </c>
      <c r="F306" s="19">
        <v>0</v>
      </c>
      <c r="G306" s="19">
        <v>0</v>
      </c>
      <c r="H306" s="3">
        <v>0</v>
      </c>
      <c r="I306" s="19">
        <v>0</v>
      </c>
      <c r="J306" s="19"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1.3333333333333299E-2</v>
      </c>
      <c r="S306" s="3">
        <v>0</v>
      </c>
      <c r="T306" s="3">
        <v>0</v>
      </c>
      <c r="U306" s="3">
        <v>6.6666666666666602E-3</v>
      </c>
      <c r="V306" s="3">
        <v>0.13666666666666599</v>
      </c>
      <c r="W306" s="3">
        <v>0</v>
      </c>
      <c r="X306" s="3">
        <v>0</v>
      </c>
      <c r="Y306" s="3">
        <v>0</v>
      </c>
      <c r="Z306" s="4">
        <v>0</v>
      </c>
      <c r="AA306" s="4"/>
      <c r="AB306" s="4"/>
      <c r="AC306" s="3">
        <v>0.03</v>
      </c>
      <c r="AD306" s="3">
        <v>0</v>
      </c>
      <c r="AE306" s="4">
        <v>0</v>
      </c>
      <c r="AF306" s="23">
        <v>0</v>
      </c>
      <c r="AG306" s="19">
        <v>0.22</v>
      </c>
      <c r="AH306" s="3">
        <v>0</v>
      </c>
      <c r="AI306" s="8"/>
      <c r="AJ306" s="8"/>
      <c r="AK306" s="17"/>
      <c r="AL306" s="17"/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  <c r="AZ306" s="53"/>
      <c r="BA306" s="53"/>
      <c r="BB306" s="53"/>
      <c r="BC306" s="53"/>
      <c r="BD306" s="53"/>
      <c r="BE306" s="53"/>
      <c r="BF306" s="53"/>
      <c r="BG306" s="53"/>
      <c r="BS306" s="123" t="s">
        <v>316</v>
      </c>
      <c r="BT306" s="41">
        <f t="shared" si="177"/>
        <v>6.7708333333333295</v>
      </c>
      <c r="BU306" s="41">
        <f t="shared" si="178"/>
        <v>0.52083333333333337</v>
      </c>
      <c r="BV306" s="41">
        <f t="shared" si="179"/>
        <v>0</v>
      </c>
      <c r="BW306" s="41">
        <f t="shared" si="180"/>
        <v>1.5625</v>
      </c>
      <c r="BX306" s="41">
        <f t="shared" si="181"/>
        <v>23.958333333333357</v>
      </c>
      <c r="BY306" s="30">
        <v>60.416666666666636</v>
      </c>
      <c r="BZ306" s="30">
        <v>5.7291666666666625</v>
      </c>
      <c r="CA306" s="6">
        <v>1.0416666666666667</v>
      </c>
      <c r="CB306" s="41">
        <f t="shared" si="182"/>
        <v>0</v>
      </c>
      <c r="CC306" s="6">
        <v>0</v>
      </c>
      <c r="CD306" s="6">
        <v>0</v>
      </c>
      <c r="CE306" s="6">
        <v>0</v>
      </c>
      <c r="CF306" s="41"/>
      <c r="CG306" s="41"/>
      <c r="CH306" s="41"/>
      <c r="CI306" s="41"/>
      <c r="CJ306" s="41"/>
      <c r="CK306" s="41"/>
      <c r="CL306" s="41"/>
      <c r="CM306" s="41"/>
      <c r="CN306" s="41"/>
      <c r="CO306" s="41"/>
      <c r="CP306" s="41"/>
    </row>
    <row r="307" spans="2:94" x14ac:dyDescent="0.25">
      <c r="B307" s="2" t="s">
        <v>189</v>
      </c>
      <c r="C307" s="19">
        <v>0.06</v>
      </c>
      <c r="D307" s="19">
        <v>6.6666666666666602E-3</v>
      </c>
      <c r="E307" s="3">
        <v>0</v>
      </c>
      <c r="F307" s="19">
        <v>0</v>
      </c>
      <c r="G307" s="19">
        <v>0</v>
      </c>
      <c r="H307" s="3">
        <v>1.6666666666666601E-2</v>
      </c>
      <c r="I307" s="19">
        <v>0.06</v>
      </c>
      <c r="J307" s="19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3.3333333333333301E-3</v>
      </c>
      <c r="T307" s="3">
        <v>0</v>
      </c>
      <c r="U307" s="3">
        <v>0.01</v>
      </c>
      <c r="V307" s="3">
        <v>0.28333333333333299</v>
      </c>
      <c r="W307" s="3">
        <v>6.3333333333333297E-2</v>
      </c>
      <c r="X307" s="3">
        <v>0</v>
      </c>
      <c r="Y307" s="3">
        <v>0</v>
      </c>
      <c r="Z307" s="4">
        <v>0</v>
      </c>
      <c r="AA307" s="4"/>
      <c r="AB307" s="4"/>
      <c r="AC307" s="3">
        <v>5.6666666666666601E-2</v>
      </c>
      <c r="AD307" s="3">
        <v>2.33333333333333E-2</v>
      </c>
      <c r="AE307" s="4">
        <v>0</v>
      </c>
      <c r="AF307" s="19">
        <v>0</v>
      </c>
      <c r="AG307" s="19">
        <v>0</v>
      </c>
      <c r="AH307" s="8">
        <v>0</v>
      </c>
      <c r="AI307" s="8"/>
      <c r="AJ307" s="8"/>
      <c r="AK307" s="17"/>
      <c r="AL307" s="17"/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  <c r="AZ307" s="53"/>
      <c r="BA307" s="53"/>
      <c r="BB307" s="53"/>
      <c r="BC307" s="53"/>
      <c r="BD307" s="53"/>
      <c r="BE307" s="53"/>
      <c r="BF307" s="53"/>
      <c r="BG307" s="53"/>
      <c r="BS307" s="124" t="s">
        <v>317</v>
      </c>
      <c r="BT307" s="41">
        <f t="shared" si="177"/>
        <v>0</v>
      </c>
      <c r="BU307" s="41">
        <f t="shared" si="178"/>
        <v>0</v>
      </c>
      <c r="BV307" s="41">
        <f t="shared" si="179"/>
        <v>0</v>
      </c>
      <c r="BW307" s="41">
        <f t="shared" si="180"/>
        <v>3.2786885245901614</v>
      </c>
      <c r="BX307" s="41">
        <f t="shared" si="181"/>
        <v>35.245901639344154</v>
      </c>
      <c r="BY307" s="30">
        <v>0</v>
      </c>
      <c r="BZ307" s="30">
        <v>7.3770491803278819</v>
      </c>
      <c r="CA307" s="6">
        <v>0</v>
      </c>
      <c r="CB307" s="41">
        <f t="shared" si="182"/>
        <v>0</v>
      </c>
      <c r="CC307" s="6">
        <v>0</v>
      </c>
      <c r="CD307" s="6">
        <v>54.0983606557378</v>
      </c>
      <c r="CE307" s="6">
        <v>0</v>
      </c>
      <c r="CF307" s="41"/>
      <c r="CG307" s="41"/>
      <c r="CH307" s="41"/>
      <c r="CI307" s="41"/>
      <c r="CJ307" s="41"/>
      <c r="CK307" s="41"/>
      <c r="CL307" s="41"/>
      <c r="CM307" s="41"/>
      <c r="CN307" s="41"/>
      <c r="CO307" s="41"/>
      <c r="CP307" s="41"/>
    </row>
    <row r="308" spans="2:94" x14ac:dyDescent="0.25">
      <c r="B308" s="2" t="s">
        <v>190</v>
      </c>
      <c r="C308" s="19">
        <v>6.6666666666666596E-2</v>
      </c>
      <c r="D308" s="19">
        <v>0</v>
      </c>
      <c r="E308" s="3">
        <v>0</v>
      </c>
      <c r="F308" s="19">
        <v>0</v>
      </c>
      <c r="G308" s="19">
        <v>0</v>
      </c>
      <c r="H308" s="3">
        <v>1.6666666666666601E-2</v>
      </c>
      <c r="I308" s="19">
        <v>2.6666666666666599E-2</v>
      </c>
      <c r="J308" s="19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3.3333333333333301E-3</v>
      </c>
      <c r="Q308" s="3">
        <v>0</v>
      </c>
      <c r="R308" s="3">
        <v>0</v>
      </c>
      <c r="S308" s="3">
        <v>0</v>
      </c>
      <c r="T308" s="3">
        <v>0</v>
      </c>
      <c r="U308" s="3">
        <v>3.3333333333333301E-3</v>
      </c>
      <c r="V308" s="3">
        <v>0.34666666666666601</v>
      </c>
      <c r="W308" s="3">
        <v>3.3333333333333298E-2</v>
      </c>
      <c r="X308" s="3">
        <v>0</v>
      </c>
      <c r="Y308" s="3">
        <v>0</v>
      </c>
      <c r="Z308" s="4">
        <v>0</v>
      </c>
      <c r="AA308" s="4"/>
      <c r="AB308" s="4"/>
      <c r="AC308" s="3">
        <v>0.04</v>
      </c>
      <c r="AD308" s="3">
        <v>5.6666666666666601E-2</v>
      </c>
      <c r="AE308" s="4">
        <v>0.01</v>
      </c>
      <c r="AF308" s="19">
        <v>0</v>
      </c>
      <c r="AG308" s="19">
        <v>0</v>
      </c>
      <c r="AH308" s="8">
        <v>0</v>
      </c>
      <c r="AI308" s="8"/>
      <c r="AJ308" s="8"/>
      <c r="AK308" s="17"/>
      <c r="AL308" s="17"/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  <c r="AZ308" s="53"/>
      <c r="BA308" s="53"/>
      <c r="BB308" s="53"/>
      <c r="BC308" s="53"/>
      <c r="BD308" s="53"/>
      <c r="BE308" s="53"/>
      <c r="BF308" s="53"/>
      <c r="BG308" s="53"/>
      <c r="BS308" s="123" t="s">
        <v>318</v>
      </c>
      <c r="BT308" s="41">
        <f t="shared" si="177"/>
        <v>24.571428571428577</v>
      </c>
      <c r="BU308" s="41">
        <f t="shared" si="178"/>
        <v>0</v>
      </c>
      <c r="BV308" s="41">
        <f t="shared" si="179"/>
        <v>0</v>
      </c>
      <c r="BW308" s="41">
        <f t="shared" si="180"/>
        <v>0.57142857142857117</v>
      </c>
      <c r="BX308" s="41">
        <f t="shared" si="181"/>
        <v>50.285714285714263</v>
      </c>
      <c r="BY308" s="30">
        <v>10.857142857142858</v>
      </c>
      <c r="BZ308" s="30">
        <v>9.71428571428571</v>
      </c>
      <c r="CA308" s="6">
        <v>3.9999999999999969</v>
      </c>
      <c r="CB308" s="41">
        <f t="shared" si="182"/>
        <v>0</v>
      </c>
      <c r="CC308" s="6">
        <v>0</v>
      </c>
      <c r="CD308" s="6">
        <v>0</v>
      </c>
      <c r="CE308" s="6">
        <v>0</v>
      </c>
      <c r="CF308" s="41"/>
      <c r="CG308" s="41"/>
      <c r="CH308" s="41"/>
      <c r="CI308" s="41"/>
      <c r="CJ308" s="41"/>
      <c r="CK308" s="41"/>
      <c r="CL308" s="41"/>
      <c r="CM308" s="41"/>
      <c r="CN308" s="41"/>
      <c r="CO308" s="41"/>
      <c r="CP308" s="41"/>
    </row>
    <row r="309" spans="2:94" x14ac:dyDescent="0.25">
      <c r="B309" s="2" t="s">
        <v>191</v>
      </c>
      <c r="C309" s="19">
        <v>0</v>
      </c>
      <c r="D309" s="19">
        <v>0</v>
      </c>
      <c r="E309" s="3">
        <v>0</v>
      </c>
      <c r="F309" s="19">
        <v>3.3333333333333301E-3</v>
      </c>
      <c r="G309" s="19">
        <v>4.33333333333333E-2</v>
      </c>
      <c r="H309" s="3">
        <v>1.3333333333333299E-2</v>
      </c>
      <c r="I309" s="19">
        <v>1.6666666666666601E-2</v>
      </c>
      <c r="J309" s="19">
        <v>0</v>
      </c>
      <c r="K309" s="3">
        <v>3.3333333333333301E-3</v>
      </c>
      <c r="L309" s="3">
        <v>0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3.3333333333333301E-3</v>
      </c>
      <c r="T309" s="3">
        <v>0</v>
      </c>
      <c r="U309" s="3">
        <v>0</v>
      </c>
      <c r="V309" s="3">
        <v>0.59333333333333305</v>
      </c>
      <c r="W309" s="3">
        <v>0</v>
      </c>
      <c r="X309" s="3">
        <v>0</v>
      </c>
      <c r="Y309" s="3">
        <v>0</v>
      </c>
      <c r="Z309" s="4">
        <v>0</v>
      </c>
      <c r="AA309" s="4"/>
      <c r="AB309" s="4"/>
      <c r="AC309" s="3">
        <v>3.6666666666666597E-2</v>
      </c>
      <c r="AD309" s="3">
        <v>6.6666666666666602E-3</v>
      </c>
      <c r="AE309" s="4">
        <v>0</v>
      </c>
      <c r="AF309" s="19">
        <v>0</v>
      </c>
      <c r="AG309" s="19">
        <v>0</v>
      </c>
      <c r="AH309" s="8">
        <v>0</v>
      </c>
      <c r="AI309" s="8"/>
      <c r="AJ309" s="8"/>
      <c r="AK309" s="17"/>
      <c r="AL309" s="17"/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  <c r="AZ309" s="53"/>
      <c r="BA309" s="53"/>
      <c r="BB309" s="53"/>
      <c r="BC309" s="53"/>
      <c r="BD309" s="53"/>
      <c r="BE309" s="53"/>
      <c r="BF309" s="53"/>
      <c r="BG309" s="53"/>
      <c r="BS309" s="123" t="s">
        <v>190</v>
      </c>
      <c r="BT309" s="41">
        <f t="shared" si="177"/>
        <v>18.232044198895018</v>
      </c>
      <c r="BU309" s="41">
        <f t="shared" si="178"/>
        <v>0</v>
      </c>
      <c r="BV309" s="41">
        <f t="shared" si="179"/>
        <v>0.55248618784530401</v>
      </c>
      <c r="BW309" s="41">
        <f t="shared" si="180"/>
        <v>0</v>
      </c>
      <c r="BX309" s="41">
        <f t="shared" si="181"/>
        <v>58.011049723756877</v>
      </c>
      <c r="BY309" s="30">
        <v>5.5248618784530406</v>
      </c>
      <c r="BZ309" s="30">
        <v>6.6298342541436552</v>
      </c>
      <c r="CA309" s="6">
        <v>9.392265193370168</v>
      </c>
      <c r="CB309" s="41">
        <f t="shared" si="182"/>
        <v>1.6574585635359138</v>
      </c>
      <c r="CC309" s="6">
        <v>0</v>
      </c>
      <c r="CD309" s="6">
        <v>0</v>
      </c>
      <c r="CE309" s="6">
        <v>0</v>
      </c>
      <c r="CF309" s="41"/>
      <c r="CG309" s="41"/>
      <c r="CH309" s="41"/>
      <c r="CI309" s="41"/>
      <c r="CJ309" s="41"/>
      <c r="CK309" s="41"/>
      <c r="CL309" s="41"/>
      <c r="CM309" s="41"/>
      <c r="CN309" s="41"/>
      <c r="CO309" s="41"/>
      <c r="CP309" s="41"/>
    </row>
    <row r="310" spans="2:94" x14ac:dyDescent="0.25">
      <c r="B310" s="1" t="s">
        <v>192</v>
      </c>
      <c r="C310" s="19">
        <v>0</v>
      </c>
      <c r="D310" s="19">
        <v>0</v>
      </c>
      <c r="E310" s="3">
        <v>0</v>
      </c>
      <c r="F310" s="19">
        <v>0</v>
      </c>
      <c r="G310" s="19">
        <v>2.6666666666666599E-2</v>
      </c>
      <c r="H310" s="3">
        <v>6.6666666666666602E-3</v>
      </c>
      <c r="I310" s="19">
        <v>3.3333333333333301E-3</v>
      </c>
      <c r="J310" s="19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3.3333333333333301E-3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0.53666666666666596</v>
      </c>
      <c r="W310" s="3">
        <v>0</v>
      </c>
      <c r="X310" s="3">
        <v>0</v>
      </c>
      <c r="Y310" s="3">
        <v>0</v>
      </c>
      <c r="Z310" s="4">
        <v>0</v>
      </c>
      <c r="AA310" s="4"/>
      <c r="AB310" s="4"/>
      <c r="AC310" s="3">
        <v>0</v>
      </c>
      <c r="AD310" s="3">
        <v>0</v>
      </c>
      <c r="AE310" s="4">
        <v>3.3333333333333301E-3</v>
      </c>
      <c r="AF310" s="19">
        <v>6.6666666666666602E-3</v>
      </c>
      <c r="AG310" s="19">
        <v>0</v>
      </c>
      <c r="AH310" s="8">
        <v>0</v>
      </c>
      <c r="AI310" s="8"/>
      <c r="AJ310" s="8"/>
      <c r="AK310" s="17"/>
      <c r="AL310" s="17"/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  <c r="AZ310" s="53"/>
      <c r="BA310" s="53"/>
      <c r="BB310" s="53"/>
      <c r="BC310" s="53"/>
      <c r="BD310" s="53"/>
      <c r="BE310" s="53"/>
      <c r="BF310" s="53"/>
      <c r="BG310" s="53"/>
      <c r="BS310" s="126" t="s">
        <v>191</v>
      </c>
      <c r="BT310" s="41">
        <f t="shared" si="177"/>
        <v>10.648148148148136</v>
      </c>
      <c r="BU310" s="41">
        <f t="shared" si="178"/>
        <v>0.4629629629629628</v>
      </c>
      <c r="BV310" s="41">
        <f t="shared" si="179"/>
        <v>0</v>
      </c>
      <c r="BW310" s="41">
        <f t="shared" si="180"/>
        <v>0.4629629629629628</v>
      </c>
      <c r="BX310" s="41">
        <f t="shared" si="181"/>
        <v>82.407407407407419</v>
      </c>
      <c r="BY310" s="30">
        <v>0</v>
      </c>
      <c r="BZ310" s="30">
        <v>5.0925925925925863</v>
      </c>
      <c r="CA310" s="6">
        <v>0.9259259259259256</v>
      </c>
      <c r="CB310" s="41">
        <f t="shared" si="182"/>
        <v>0</v>
      </c>
      <c r="CC310" s="6">
        <v>0</v>
      </c>
      <c r="CD310" s="6">
        <v>0</v>
      </c>
      <c r="CE310" s="6">
        <v>0</v>
      </c>
      <c r="CF310" s="41"/>
      <c r="CG310" s="41"/>
      <c r="CH310" s="41"/>
      <c r="CI310" s="41"/>
      <c r="CJ310" s="41"/>
      <c r="CK310" s="41"/>
      <c r="CL310" s="41"/>
      <c r="CM310" s="41"/>
      <c r="CN310" s="41"/>
      <c r="CO310" s="41"/>
      <c r="CP310" s="41"/>
    </row>
    <row r="311" spans="2:94" x14ac:dyDescent="0.25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  <c r="BE311" s="17"/>
      <c r="BF311" s="17"/>
      <c r="BG311" s="17"/>
      <c r="BS311" s="126" t="s">
        <v>192</v>
      </c>
      <c r="BT311" s="41">
        <f t="shared" si="177"/>
        <v>6.2499999999999947</v>
      </c>
      <c r="BU311" s="41">
        <f t="shared" si="178"/>
        <v>0</v>
      </c>
      <c r="BV311" s="41">
        <f t="shared" si="179"/>
        <v>0.56818181818181834</v>
      </c>
      <c r="BW311" s="41">
        <f t="shared" si="180"/>
        <v>0</v>
      </c>
      <c r="BX311" s="41">
        <f t="shared" si="181"/>
        <v>91.47727272727272</v>
      </c>
      <c r="BY311" s="30">
        <v>0</v>
      </c>
      <c r="BZ311" s="30">
        <v>0</v>
      </c>
      <c r="CA311" s="6">
        <v>0</v>
      </c>
      <c r="CB311" s="41">
        <f t="shared" si="182"/>
        <v>0.56818181818181834</v>
      </c>
      <c r="CC311" s="6">
        <v>1.1363636363636367</v>
      </c>
      <c r="CD311" s="6">
        <v>0</v>
      </c>
      <c r="CE311" s="6">
        <v>0</v>
      </c>
    </row>
    <row r="312" spans="2:94" x14ac:dyDescent="0.25">
      <c r="BS312" s="119"/>
      <c r="CF312" s="17"/>
      <c r="CG312" s="17"/>
      <c r="CH312" s="17"/>
      <c r="CI312" s="17"/>
      <c r="CJ312" s="17"/>
      <c r="CK312" s="17"/>
      <c r="CL312" s="17"/>
      <c r="CM312" s="17"/>
      <c r="CN312" s="17"/>
      <c r="CO312" s="17"/>
    </row>
    <row r="313" spans="2:94" x14ac:dyDescent="0.25">
      <c r="BS313" s="55"/>
      <c r="BT313" s="17"/>
      <c r="BU313" s="17"/>
      <c r="BV313" s="17"/>
      <c r="BW313" s="17"/>
      <c r="BX313" s="17"/>
      <c r="BY313" s="17"/>
      <c r="BZ313" s="17"/>
      <c r="CA313" s="17"/>
      <c r="CB313" s="17"/>
      <c r="CD313" s="17"/>
      <c r="CE313" s="17"/>
      <c r="CF313" s="17"/>
      <c r="CG313" s="17"/>
      <c r="CH313" s="17"/>
      <c r="CI313" s="17"/>
      <c r="CJ313" s="17"/>
      <c r="CK313" s="17"/>
      <c r="CL313" s="17"/>
      <c r="CM313" s="17"/>
      <c r="CN313" s="17"/>
      <c r="CO313" s="17"/>
    </row>
    <row r="314" spans="2:94" x14ac:dyDescent="0.25">
      <c r="BS314" s="122" t="s">
        <v>320</v>
      </c>
      <c r="BT314" s="31"/>
      <c r="BU314" s="31"/>
      <c r="BV314" s="17"/>
      <c r="BW314" s="17"/>
      <c r="BX314" s="17"/>
      <c r="BY314" s="17"/>
      <c r="BZ314" s="17"/>
      <c r="CA314" s="17"/>
      <c r="CB314" s="17"/>
      <c r="CC314" s="17"/>
      <c r="CD314" s="17"/>
      <c r="CE314" s="17"/>
      <c r="CF314" s="17"/>
      <c r="CG314" s="17"/>
      <c r="CH314" s="17"/>
      <c r="CI314" s="17"/>
      <c r="CJ314" s="17"/>
      <c r="CK314" s="17"/>
      <c r="CL314" s="17"/>
      <c r="CM314" s="17"/>
      <c r="CN314" s="17"/>
      <c r="CO314" s="17"/>
    </row>
    <row r="315" spans="2:94" x14ac:dyDescent="0.25">
      <c r="BS315" s="55"/>
      <c r="BT315" s="17" t="s">
        <v>326</v>
      </c>
      <c r="BU315" s="138" t="s">
        <v>325</v>
      </c>
      <c r="BV315" s="138"/>
      <c r="BW315" s="138"/>
      <c r="BX315" s="138"/>
      <c r="BY315" s="138"/>
      <c r="BZ315" s="138"/>
      <c r="CA315" s="138"/>
      <c r="CB315" s="17"/>
      <c r="CC315" s="17"/>
      <c r="CD315" s="17"/>
      <c r="CE315" s="17"/>
      <c r="CF315" s="17"/>
      <c r="CG315" s="17"/>
      <c r="CH315" s="17"/>
      <c r="CI315" s="17"/>
      <c r="CJ315" s="17"/>
      <c r="CK315" s="17"/>
      <c r="CL315" s="17"/>
      <c r="CM315" s="17"/>
      <c r="CN315" s="17"/>
      <c r="CO315" s="17"/>
    </row>
    <row r="316" spans="2:94" x14ac:dyDescent="0.25">
      <c r="H316" s="1"/>
      <c r="I316" s="1"/>
      <c r="J316" s="1"/>
      <c r="K316" s="1"/>
      <c r="L316" s="1"/>
      <c r="BS316" s="1" t="s">
        <v>321</v>
      </c>
      <c r="BT316" t="s">
        <v>210</v>
      </c>
      <c r="BU316" s="17" t="s">
        <v>322</v>
      </c>
      <c r="BV316" s="17" t="s">
        <v>323</v>
      </c>
      <c r="BW316" s="17" t="s">
        <v>324</v>
      </c>
      <c r="BX316" s="17" t="s">
        <v>6</v>
      </c>
      <c r="BY316" s="17" t="s">
        <v>10</v>
      </c>
      <c r="BZ316" s="17" t="s">
        <v>11</v>
      </c>
      <c r="CA316" s="17" t="s">
        <v>7</v>
      </c>
      <c r="CB316" s="17"/>
      <c r="CC316" s="17"/>
      <c r="CD316" s="17"/>
      <c r="CE316" s="17"/>
      <c r="CF316" s="17"/>
      <c r="CG316" s="17"/>
      <c r="CH316" s="17"/>
      <c r="CI316" s="17"/>
      <c r="CJ316" s="17"/>
      <c r="CK316" s="17"/>
      <c r="CL316" s="17"/>
      <c r="CM316" s="17"/>
      <c r="CN316" s="17"/>
      <c r="CO316" s="17"/>
    </row>
    <row r="317" spans="2:94" x14ac:dyDescent="0.25">
      <c r="H317" s="19"/>
      <c r="I317" s="19"/>
      <c r="J317" s="18"/>
      <c r="K317" s="19"/>
      <c r="L317" s="18"/>
      <c r="M317" s="1"/>
      <c r="BS317" s="123" t="s">
        <v>41</v>
      </c>
      <c r="BT317" s="24">
        <v>0</v>
      </c>
      <c r="BU317" s="53">
        <f t="shared" ref="BU317:BU348" si="183">SUM(BT11:CJ11)</f>
        <v>33.076923076923016</v>
      </c>
      <c r="BV317" s="24">
        <v>0</v>
      </c>
      <c r="BW317" s="53">
        <f t="shared" ref="BW317:BW348" si="184">SUM(CK11:CL11)</f>
        <v>50.769230769230816</v>
      </c>
      <c r="BX317" s="53">
        <v>6.1538461538461444</v>
      </c>
      <c r="BY317" s="53">
        <v>3.0769230769230722</v>
      </c>
      <c r="BZ317" s="24">
        <v>4.6153846153846203</v>
      </c>
      <c r="CA317" s="24">
        <v>1.5384615384615383</v>
      </c>
      <c r="CB317" s="17"/>
      <c r="CC317" s="17"/>
      <c r="CD317" s="17"/>
      <c r="CE317" s="17"/>
      <c r="CF317" s="17"/>
      <c r="CG317" s="17"/>
      <c r="CH317" s="17"/>
      <c r="CI317" s="17"/>
      <c r="CJ317" s="17"/>
      <c r="CK317" s="17"/>
      <c r="CL317" s="17"/>
      <c r="CM317" s="17"/>
      <c r="CN317" s="17"/>
      <c r="CO317" s="17"/>
    </row>
    <row r="318" spans="2:94" x14ac:dyDescent="0.25">
      <c r="H318" s="19"/>
      <c r="I318" s="19"/>
      <c r="J318" s="19"/>
      <c r="K318" s="19"/>
      <c r="L318" s="19"/>
      <c r="BS318" s="123" t="s">
        <v>42</v>
      </c>
      <c r="BT318" s="24">
        <v>0</v>
      </c>
      <c r="BU318" s="53">
        <f t="shared" si="183"/>
        <v>2.2900763358778615</v>
      </c>
      <c r="BV318" s="24">
        <v>0</v>
      </c>
      <c r="BW318" s="53">
        <f t="shared" si="184"/>
        <v>32.0610687022901</v>
      </c>
      <c r="BX318" s="53">
        <v>64.885496183206072</v>
      </c>
      <c r="BY318" s="53">
        <v>0</v>
      </c>
      <c r="BZ318" s="24">
        <v>0.76335877862595392</v>
      </c>
      <c r="CA318" s="24">
        <v>0</v>
      </c>
      <c r="CB318" s="17"/>
      <c r="CC318" s="17"/>
      <c r="CD318" s="17"/>
      <c r="CE318" s="17"/>
      <c r="CF318" s="17"/>
      <c r="CG318" s="17"/>
      <c r="CH318" s="17"/>
      <c r="CI318" s="17"/>
      <c r="CJ318" s="17"/>
      <c r="CK318" s="17"/>
      <c r="CL318" s="17"/>
      <c r="CM318" s="17"/>
      <c r="CN318" s="17"/>
      <c r="CO318" s="17"/>
    </row>
    <row r="319" spans="2:94" x14ac:dyDescent="0.25">
      <c r="H319" s="19"/>
      <c r="I319" s="19"/>
      <c r="J319" s="19"/>
      <c r="K319" s="19"/>
      <c r="L319" s="19"/>
      <c r="BS319" s="123" t="s">
        <v>43</v>
      </c>
      <c r="BT319" s="24">
        <v>0</v>
      </c>
      <c r="BU319" s="53">
        <f t="shared" si="183"/>
        <v>26.923076923076874</v>
      </c>
      <c r="BV319" s="24">
        <v>2.1978021978021975</v>
      </c>
      <c r="BW319" s="53">
        <f t="shared" si="184"/>
        <v>53.296703296703313</v>
      </c>
      <c r="BX319" s="53">
        <v>2.7472527472527428</v>
      </c>
      <c r="BY319" s="53">
        <v>8.2417582417582604</v>
      </c>
      <c r="BZ319" s="24">
        <v>5.4945054945055016</v>
      </c>
      <c r="CA319" s="24">
        <v>1.0989010989011003</v>
      </c>
      <c r="CB319" s="17"/>
      <c r="CC319" s="17"/>
      <c r="CD319" s="17"/>
      <c r="CE319" s="17"/>
      <c r="CF319" s="17"/>
      <c r="CG319" s="17"/>
      <c r="CH319" s="17"/>
      <c r="CI319" s="17"/>
      <c r="CJ319" s="17"/>
      <c r="CK319" s="17"/>
      <c r="CL319" s="17"/>
      <c r="CM319" s="17"/>
      <c r="CN319" s="17"/>
      <c r="CO319" s="17"/>
    </row>
    <row r="320" spans="2:94" x14ac:dyDescent="0.25">
      <c r="H320" s="19"/>
      <c r="I320" s="19"/>
      <c r="J320" s="19"/>
      <c r="K320" s="19"/>
      <c r="L320" s="19"/>
      <c r="BS320" s="123" t="s">
        <v>44</v>
      </c>
      <c r="BT320" s="24">
        <v>0</v>
      </c>
      <c r="BU320" s="53">
        <f t="shared" si="183"/>
        <v>8.0717488789237652</v>
      </c>
      <c r="BV320" s="24">
        <v>0</v>
      </c>
      <c r="BW320" s="53">
        <f t="shared" si="184"/>
        <v>41.704035874439491</v>
      </c>
      <c r="BX320" s="53">
        <v>42.152466367712989</v>
      </c>
      <c r="BY320" s="53">
        <v>4.9327354260089624</v>
      </c>
      <c r="BZ320" s="24">
        <v>3.1390134529147957</v>
      </c>
      <c r="CA320" s="24">
        <v>0</v>
      </c>
      <c r="CB320" s="17"/>
      <c r="CC320" s="17"/>
      <c r="CD320" s="17"/>
      <c r="CE320" s="17"/>
      <c r="CF320" s="17"/>
      <c r="CG320" s="17"/>
      <c r="CH320" s="17"/>
      <c r="CI320" s="17"/>
      <c r="CJ320" s="17"/>
      <c r="CK320" s="17"/>
      <c r="CL320" s="17"/>
      <c r="CM320" s="17"/>
      <c r="CN320" s="17"/>
      <c r="CO320" s="17"/>
    </row>
    <row r="321" spans="8:93" x14ac:dyDescent="0.25">
      <c r="H321" s="19"/>
      <c r="I321" s="19"/>
      <c r="J321" s="19"/>
      <c r="K321" s="19"/>
      <c r="L321" s="19"/>
      <c r="BS321" s="123" t="s">
        <v>45</v>
      </c>
      <c r="BT321" s="24">
        <v>0</v>
      </c>
      <c r="BU321" s="53">
        <f t="shared" si="183"/>
        <v>18.934911242603579</v>
      </c>
      <c r="BV321" s="24">
        <v>0</v>
      </c>
      <c r="BW321" s="53">
        <f t="shared" si="184"/>
        <v>31.952662721893436</v>
      </c>
      <c r="BX321" s="53">
        <v>44.970414201183466</v>
      </c>
      <c r="BY321" s="53">
        <v>2.3668639053254421</v>
      </c>
      <c r="BZ321" s="24">
        <v>1.1834319526627228</v>
      </c>
      <c r="CA321" s="24">
        <v>0.59171597633136142</v>
      </c>
      <c r="CB321" s="17"/>
      <c r="CC321" s="17"/>
      <c r="CD321" s="17"/>
      <c r="CE321" s="17"/>
      <c r="CF321" s="17"/>
      <c r="CG321" s="17"/>
      <c r="CH321" s="17"/>
      <c r="CI321" s="17"/>
      <c r="CJ321" s="17"/>
      <c r="CK321" s="17"/>
      <c r="CL321" s="17"/>
      <c r="CM321" s="17"/>
      <c r="CN321" s="17"/>
      <c r="CO321" s="17"/>
    </row>
    <row r="322" spans="8:93" x14ac:dyDescent="0.25">
      <c r="H322" s="19"/>
      <c r="I322" s="23"/>
      <c r="J322" s="19"/>
      <c r="K322" s="19"/>
      <c r="L322" s="19"/>
      <c r="BS322" s="123" t="s">
        <v>46</v>
      </c>
      <c r="BT322" s="24">
        <v>0</v>
      </c>
      <c r="BU322" s="53">
        <f t="shared" si="183"/>
        <v>23.214285714285722</v>
      </c>
      <c r="BV322" s="24">
        <v>1.1904761904761905</v>
      </c>
      <c r="BW322" s="53">
        <f t="shared" si="184"/>
        <v>54.761904761904759</v>
      </c>
      <c r="BX322" s="53">
        <v>12.500000000000016</v>
      </c>
      <c r="BY322" s="53">
        <v>2.9761904761904678</v>
      </c>
      <c r="BZ322" s="24">
        <v>4.7619047619047548</v>
      </c>
      <c r="CA322" s="24">
        <v>0.59523809523809523</v>
      </c>
      <c r="CB322" s="17"/>
      <c r="CC322" s="17"/>
      <c r="CD322" s="17"/>
      <c r="CE322" s="17"/>
      <c r="CF322" s="17"/>
      <c r="CG322" s="17"/>
      <c r="CH322" s="17"/>
      <c r="CI322" s="17"/>
      <c r="CJ322" s="17"/>
      <c r="CK322" s="17"/>
      <c r="CL322" s="17"/>
      <c r="CM322" s="17"/>
      <c r="CN322" s="17"/>
      <c r="CO322" s="17"/>
    </row>
    <row r="323" spans="8:93" x14ac:dyDescent="0.25">
      <c r="H323" s="19"/>
      <c r="I323" s="19"/>
      <c r="J323" s="19"/>
      <c r="K323" s="19"/>
      <c r="L323" s="19"/>
      <c r="BS323" s="124" t="s">
        <v>47</v>
      </c>
      <c r="BT323" s="24">
        <v>0</v>
      </c>
      <c r="BU323" s="53">
        <f t="shared" si="183"/>
        <v>4.0650406504065053</v>
      </c>
      <c r="BV323" s="24">
        <v>35.772357723577166</v>
      </c>
      <c r="BW323" s="53">
        <f t="shared" si="184"/>
        <v>52.032520325203308</v>
      </c>
      <c r="BX323" s="53">
        <v>0</v>
      </c>
      <c r="BY323" s="53">
        <v>8.1300813008130213</v>
      </c>
      <c r="BZ323" s="24">
        <v>0</v>
      </c>
      <c r="CA323" s="24">
        <v>0</v>
      </c>
      <c r="CB323" s="17"/>
      <c r="CC323" s="17"/>
      <c r="CD323" s="17"/>
      <c r="CE323" s="17"/>
      <c r="CF323" s="17"/>
      <c r="CG323" s="17"/>
      <c r="CH323" s="17"/>
      <c r="CI323" s="17"/>
      <c r="CJ323" s="17"/>
      <c r="CK323" s="17"/>
      <c r="CL323" s="17"/>
      <c r="CM323" s="17"/>
      <c r="CN323" s="17"/>
      <c r="CO323" s="17"/>
    </row>
    <row r="324" spans="8:93" x14ac:dyDescent="0.25">
      <c r="H324" s="19"/>
      <c r="I324" s="19"/>
      <c r="J324" s="19"/>
      <c r="K324" s="19"/>
      <c r="L324" s="19"/>
      <c r="BS324" s="125" t="s">
        <v>48</v>
      </c>
      <c r="BT324" s="24">
        <v>1.3888888888888891</v>
      </c>
      <c r="BU324" s="53">
        <f t="shared" si="183"/>
        <v>31.249999999999986</v>
      </c>
      <c r="BV324" s="24">
        <v>0</v>
      </c>
      <c r="BW324" s="53">
        <f t="shared" si="184"/>
        <v>50.694444444444436</v>
      </c>
      <c r="BX324" s="53">
        <v>8.3333333333333428</v>
      </c>
      <c r="BY324" s="53">
        <v>1.3888888888888891</v>
      </c>
      <c r="BZ324" s="24">
        <v>6.2500000000000071</v>
      </c>
      <c r="CA324" s="24">
        <v>0</v>
      </c>
      <c r="CB324" s="17"/>
      <c r="CC324" s="17"/>
      <c r="CD324" s="17"/>
      <c r="CE324" s="17"/>
      <c r="CF324" s="17"/>
      <c r="CG324" s="17"/>
      <c r="CH324" s="17"/>
      <c r="CI324" s="17"/>
      <c r="CJ324" s="17"/>
      <c r="CK324" s="17"/>
      <c r="CL324" s="17"/>
      <c r="CM324" s="17"/>
      <c r="CN324" s="17"/>
      <c r="CO324" s="17"/>
    </row>
    <row r="325" spans="8:93" x14ac:dyDescent="0.25">
      <c r="H325" s="19"/>
      <c r="I325" s="19"/>
      <c r="J325" s="19"/>
      <c r="K325" s="19"/>
      <c r="L325" s="19"/>
      <c r="BS325" s="123" t="s">
        <v>49</v>
      </c>
      <c r="BT325" s="24">
        <v>0</v>
      </c>
      <c r="BU325" s="53">
        <f t="shared" si="183"/>
        <v>27.044025157232706</v>
      </c>
      <c r="BV325" s="24">
        <v>0</v>
      </c>
      <c r="BW325" s="53">
        <f t="shared" si="184"/>
        <v>42.138364779874195</v>
      </c>
      <c r="BX325" s="53">
        <v>16.981132075471717</v>
      </c>
      <c r="BY325" s="53">
        <v>5.6603773584905719</v>
      </c>
      <c r="BZ325" s="24">
        <v>6.9182389937106858</v>
      </c>
      <c r="CA325" s="24">
        <v>0.62893081761006286</v>
      </c>
      <c r="CB325" s="17"/>
      <c r="CC325" s="17"/>
      <c r="CD325" s="17"/>
      <c r="CE325" s="17"/>
      <c r="CF325" s="17"/>
      <c r="CG325" s="17"/>
      <c r="CH325" s="17"/>
      <c r="CI325" s="17"/>
      <c r="CJ325" s="17"/>
      <c r="CK325" s="17"/>
      <c r="CL325" s="17"/>
      <c r="CM325" s="17"/>
      <c r="CN325" s="17"/>
      <c r="CO325" s="17"/>
    </row>
    <row r="326" spans="8:93" x14ac:dyDescent="0.25">
      <c r="H326" s="19"/>
      <c r="I326" s="19"/>
      <c r="J326" s="19"/>
      <c r="K326" s="19"/>
      <c r="L326" s="19"/>
      <c r="BS326" s="126" t="s">
        <v>50</v>
      </c>
      <c r="BT326" s="24">
        <v>5.5045871559633124</v>
      </c>
      <c r="BU326" s="53">
        <f t="shared" si="183"/>
        <v>51.37614678899071</v>
      </c>
      <c r="BV326" s="24">
        <v>5.5045871559633124</v>
      </c>
      <c r="BW326" s="53">
        <f t="shared" si="184"/>
        <v>27.522935779816564</v>
      </c>
      <c r="BX326" s="53">
        <v>0</v>
      </c>
      <c r="BY326" s="53">
        <v>0.91743119266055118</v>
      </c>
      <c r="BZ326" s="24">
        <v>8.2568807339449695</v>
      </c>
      <c r="CA326" s="24">
        <v>0.91743119266055118</v>
      </c>
      <c r="CB326" s="17"/>
      <c r="CC326" s="17"/>
      <c r="CD326" s="17"/>
      <c r="CE326" s="17"/>
      <c r="CF326" s="17"/>
      <c r="CG326" s="17"/>
      <c r="CH326" s="17"/>
      <c r="CI326" s="17"/>
      <c r="CJ326" s="17"/>
      <c r="CK326" s="17"/>
      <c r="CL326" s="17"/>
      <c r="CM326" s="17"/>
      <c r="CN326" s="17"/>
      <c r="CO326" s="17"/>
    </row>
    <row r="327" spans="8:93" x14ac:dyDescent="0.25">
      <c r="BS327" s="126" t="s">
        <v>51</v>
      </c>
      <c r="BT327" s="24">
        <v>5.7142857142857162</v>
      </c>
      <c r="BU327" s="53">
        <f t="shared" si="183"/>
        <v>22.857142857142819</v>
      </c>
      <c r="BV327" s="24">
        <v>0.95238095238095177</v>
      </c>
      <c r="BW327" s="53">
        <f t="shared" si="184"/>
        <v>51.428571428571445</v>
      </c>
      <c r="BX327" s="53">
        <v>8.5714285714285747</v>
      </c>
      <c r="BY327" s="53">
        <v>6.6666666666666599</v>
      </c>
      <c r="BZ327" s="24">
        <v>2.8571428571428581</v>
      </c>
      <c r="CA327" s="24">
        <v>0.95238095238095177</v>
      </c>
      <c r="CB327" s="17"/>
      <c r="CC327" s="17"/>
      <c r="CD327" s="17"/>
      <c r="CE327" s="17"/>
      <c r="CF327" s="17"/>
      <c r="CG327" s="17"/>
      <c r="CH327" s="17"/>
      <c r="CI327" s="17"/>
      <c r="CJ327" s="17"/>
      <c r="CK327" s="17"/>
      <c r="CL327" s="17"/>
      <c r="CM327" s="17"/>
      <c r="CN327" s="17"/>
      <c r="CO327" s="17"/>
    </row>
    <row r="328" spans="8:93" x14ac:dyDescent="0.25">
      <c r="BS328" s="126" t="s">
        <v>52</v>
      </c>
      <c r="BT328" s="24">
        <v>10.606060606060597</v>
      </c>
      <c r="BU328" s="53">
        <f t="shared" si="183"/>
        <v>36.36363636363636</v>
      </c>
      <c r="BV328" s="24">
        <v>1.5151515151515145</v>
      </c>
      <c r="BW328" s="53">
        <f t="shared" si="184"/>
        <v>43.181818181818208</v>
      </c>
      <c r="BX328" s="53">
        <v>0</v>
      </c>
      <c r="BY328" s="53">
        <v>4.5454545454545485</v>
      </c>
      <c r="BZ328" s="24">
        <v>3.7878787878787752</v>
      </c>
      <c r="CA328" s="24">
        <v>0</v>
      </c>
      <c r="CB328" s="17"/>
      <c r="CC328" s="17"/>
      <c r="CD328" s="17"/>
      <c r="CE328" s="17"/>
      <c r="CF328" s="17"/>
      <c r="CG328" s="17"/>
      <c r="CH328" s="17"/>
      <c r="CI328" s="17"/>
      <c r="CJ328" s="17"/>
      <c r="CK328" s="17"/>
      <c r="CL328" s="17"/>
      <c r="CM328" s="17"/>
      <c r="CN328" s="17"/>
      <c r="CO328" s="17"/>
    </row>
    <row r="329" spans="8:93" x14ac:dyDescent="0.25">
      <c r="BS329" s="126" t="s">
        <v>53</v>
      </c>
      <c r="BT329" s="24">
        <v>8.4967320261438015</v>
      </c>
      <c r="BU329" s="53">
        <f t="shared" si="183"/>
        <v>45.751633986928141</v>
      </c>
      <c r="BV329" s="24">
        <v>0</v>
      </c>
      <c r="BW329" s="53">
        <f t="shared" si="184"/>
        <v>38.562091503267922</v>
      </c>
      <c r="BX329" s="53">
        <v>0</v>
      </c>
      <c r="BY329" s="53">
        <v>2.6143790849673185</v>
      </c>
      <c r="BZ329" s="24">
        <v>3.9215686274509882</v>
      </c>
      <c r="CA329" s="24">
        <v>0</v>
      </c>
      <c r="CB329" s="17"/>
      <c r="CC329" s="17"/>
      <c r="CD329" s="17"/>
      <c r="CE329" s="17"/>
      <c r="CF329" s="17"/>
      <c r="CG329" s="17"/>
      <c r="CH329" s="17"/>
      <c r="CI329" s="17"/>
      <c r="CJ329" s="17"/>
      <c r="CK329" s="17"/>
      <c r="CL329" s="17"/>
      <c r="CM329" s="17"/>
      <c r="CN329" s="17"/>
      <c r="CO329" s="17"/>
    </row>
    <row r="330" spans="8:93" x14ac:dyDescent="0.25">
      <c r="BS330" s="126" t="s">
        <v>54</v>
      </c>
      <c r="BT330" s="24">
        <v>4.9295774647887338</v>
      </c>
      <c r="BU330" s="53">
        <f t="shared" si="183"/>
        <v>38.732394366197227</v>
      </c>
      <c r="BV330" s="24">
        <v>0</v>
      </c>
      <c r="BW330" s="53">
        <f t="shared" si="184"/>
        <v>54.225352112676013</v>
      </c>
      <c r="BX330" s="53">
        <v>0</v>
      </c>
      <c r="BY330" s="53">
        <v>2.112676056338032</v>
      </c>
      <c r="BZ330" s="24">
        <v>0</v>
      </c>
      <c r="CA330" s="24">
        <v>0</v>
      </c>
      <c r="CB330" s="17"/>
      <c r="CC330" s="17"/>
      <c r="CD330" s="17"/>
      <c r="CE330" s="17"/>
      <c r="CF330" s="17"/>
      <c r="CG330" s="17"/>
      <c r="CH330" s="17"/>
      <c r="CI330" s="17"/>
      <c r="CJ330" s="17"/>
      <c r="CK330" s="17"/>
      <c r="CL330" s="17"/>
      <c r="CM330" s="17"/>
      <c r="CN330" s="17"/>
      <c r="CO330" s="17"/>
    </row>
    <row r="331" spans="8:93" x14ac:dyDescent="0.25">
      <c r="BS331" s="126" t="s">
        <v>55</v>
      </c>
      <c r="BT331" s="24">
        <v>6.6115702479338818</v>
      </c>
      <c r="BU331" s="53">
        <f t="shared" si="183"/>
        <v>42.148760330578554</v>
      </c>
      <c r="BV331" s="24">
        <v>0</v>
      </c>
      <c r="BW331" s="53">
        <f t="shared" si="184"/>
        <v>48.760330578512338</v>
      </c>
      <c r="BX331" s="53">
        <v>0</v>
      </c>
      <c r="BY331" s="53">
        <v>1.6528925619834731</v>
      </c>
      <c r="BZ331" s="24">
        <v>0.82644628099173656</v>
      </c>
      <c r="CA331" s="24">
        <v>0</v>
      </c>
      <c r="CB331" s="17"/>
      <c r="CC331" s="17"/>
      <c r="CD331" s="17"/>
      <c r="CE331" s="17"/>
      <c r="CF331" s="17"/>
      <c r="CG331" s="17"/>
      <c r="CH331" s="17"/>
      <c r="CI331" s="17"/>
      <c r="CJ331" s="17"/>
      <c r="CK331" s="17"/>
      <c r="CL331" s="17"/>
      <c r="CM331" s="17"/>
      <c r="CN331" s="17"/>
      <c r="CO331" s="17"/>
    </row>
    <row r="332" spans="8:93" x14ac:dyDescent="0.25">
      <c r="BS332" s="126" t="s">
        <v>56</v>
      </c>
      <c r="BT332" s="24">
        <v>2.9629629629629584</v>
      </c>
      <c r="BU332" s="53">
        <f t="shared" si="183"/>
        <v>45.185185185185205</v>
      </c>
      <c r="BV332" s="24">
        <v>0</v>
      </c>
      <c r="BW332" s="53">
        <f t="shared" si="184"/>
        <v>45.185185185185155</v>
      </c>
      <c r="BX332" s="53">
        <v>0</v>
      </c>
      <c r="BY332" s="53">
        <v>4.4444444444444491</v>
      </c>
      <c r="BZ332" s="24">
        <v>1.4814814814814814</v>
      </c>
      <c r="CA332" s="24">
        <v>0.74074074074074103</v>
      </c>
      <c r="CB332" s="17"/>
      <c r="CC332" s="17"/>
      <c r="CD332" s="17"/>
      <c r="CE332" s="17"/>
      <c r="CF332" s="17"/>
      <c r="CG332" s="17"/>
      <c r="CH332" s="17"/>
      <c r="CI332" s="17"/>
      <c r="CJ332" s="17"/>
      <c r="CK332" s="17"/>
      <c r="CL332" s="17"/>
      <c r="CM332" s="17"/>
      <c r="CN332" s="17"/>
      <c r="CO332" s="17"/>
    </row>
    <row r="333" spans="8:93" x14ac:dyDescent="0.25">
      <c r="BS333" s="126" t="s">
        <v>57</v>
      </c>
      <c r="BT333" s="24">
        <v>1.9354838709677442</v>
      </c>
      <c r="BU333" s="53">
        <f t="shared" si="183"/>
        <v>47.096774193548406</v>
      </c>
      <c r="BV333" s="24">
        <v>0</v>
      </c>
      <c r="BW333" s="53">
        <f t="shared" si="184"/>
        <v>41.290322580645146</v>
      </c>
      <c r="BX333" s="53">
        <v>0</v>
      </c>
      <c r="BY333" s="53">
        <v>4.5161290322580632</v>
      </c>
      <c r="BZ333" s="24">
        <v>5.1612903225806379</v>
      </c>
      <c r="CA333" s="24">
        <v>0</v>
      </c>
      <c r="CB333" s="17"/>
      <c r="CC333" s="17"/>
      <c r="CD333" s="17"/>
      <c r="CE333" s="17"/>
      <c r="CF333" s="17"/>
      <c r="CG333" s="17"/>
      <c r="CH333" s="17"/>
      <c r="CI333" s="17"/>
      <c r="CJ333" s="17"/>
      <c r="CK333" s="17"/>
      <c r="CL333" s="17"/>
      <c r="CM333" s="17"/>
      <c r="CN333" s="17"/>
      <c r="CO333" s="17"/>
    </row>
    <row r="334" spans="8:93" x14ac:dyDescent="0.25">
      <c r="BS334" s="126" t="s">
        <v>58</v>
      </c>
      <c r="BT334" s="24">
        <v>2.3121387283236934</v>
      </c>
      <c r="BU334" s="53">
        <f t="shared" si="183"/>
        <v>29.47976878612716</v>
      </c>
      <c r="BV334" s="24">
        <v>0</v>
      </c>
      <c r="BW334" s="53">
        <f t="shared" si="184"/>
        <v>60.693641618497111</v>
      </c>
      <c r="BX334" s="53">
        <v>1.1560693641618485</v>
      </c>
      <c r="BY334" s="53">
        <v>5.202312138728324</v>
      </c>
      <c r="BZ334" s="24">
        <v>1.1560693641618485</v>
      </c>
      <c r="CA334" s="24">
        <v>0</v>
      </c>
      <c r="CB334" s="17"/>
      <c r="CC334" s="17"/>
      <c r="CD334" s="17"/>
      <c r="CE334" s="17"/>
      <c r="CF334" s="17"/>
      <c r="CG334" s="17"/>
      <c r="CH334" s="17"/>
      <c r="CI334" s="17"/>
      <c r="CJ334" s="17"/>
      <c r="CK334" s="17"/>
      <c r="CL334" s="17"/>
      <c r="CM334" s="17"/>
      <c r="CN334" s="17"/>
      <c r="CO334" s="17"/>
    </row>
    <row r="335" spans="8:93" x14ac:dyDescent="0.25">
      <c r="BS335" s="126" t="s">
        <v>59</v>
      </c>
      <c r="BT335" s="24">
        <v>0</v>
      </c>
      <c r="BU335" s="53">
        <f t="shared" si="183"/>
        <v>16.666666666666661</v>
      </c>
      <c r="BV335" s="24">
        <v>0</v>
      </c>
      <c r="BW335" s="53">
        <f t="shared" si="184"/>
        <v>70.000000000000028</v>
      </c>
      <c r="BX335" s="53">
        <v>0</v>
      </c>
      <c r="BY335" s="53">
        <v>3.3333333333333215</v>
      </c>
      <c r="BZ335" s="24">
        <v>10.000000000000004</v>
      </c>
      <c r="CA335" s="24">
        <v>0</v>
      </c>
      <c r="CB335" s="17"/>
      <c r="CC335" s="17"/>
      <c r="CD335" s="17"/>
      <c r="CE335" s="17"/>
      <c r="CF335" s="17"/>
      <c r="CG335" s="17"/>
      <c r="CH335" s="17"/>
      <c r="CI335" s="17"/>
      <c r="CJ335" s="17"/>
      <c r="CK335" s="17"/>
      <c r="CL335" s="17"/>
      <c r="CM335" s="17"/>
      <c r="CN335" s="17"/>
      <c r="CO335" s="17"/>
    </row>
    <row r="336" spans="8:93" x14ac:dyDescent="0.25">
      <c r="BS336" s="126" t="s">
        <v>60</v>
      </c>
      <c r="BT336" s="24">
        <v>0.99502487562188957</v>
      </c>
      <c r="BU336" s="53">
        <f t="shared" si="183"/>
        <v>37.810945273631823</v>
      </c>
      <c r="BV336" s="24">
        <v>0</v>
      </c>
      <c r="BW336" s="53">
        <f t="shared" si="184"/>
        <v>56.716417910447767</v>
      </c>
      <c r="BX336" s="53">
        <v>0</v>
      </c>
      <c r="BY336" s="53">
        <v>1.4925373134328359</v>
      </c>
      <c r="BZ336" s="24">
        <v>2.9850746268656718</v>
      </c>
      <c r="CA336" s="24">
        <v>0</v>
      </c>
      <c r="CB336" s="17"/>
      <c r="CC336" s="17"/>
      <c r="CD336" s="17"/>
      <c r="CE336" s="17"/>
      <c r="CF336" s="17"/>
      <c r="CG336" s="17"/>
      <c r="CH336" s="17"/>
      <c r="CI336" s="17"/>
      <c r="CJ336" s="17"/>
      <c r="CK336" s="17"/>
      <c r="CL336" s="17"/>
      <c r="CM336" s="17"/>
      <c r="CN336" s="17"/>
      <c r="CO336" s="17"/>
    </row>
    <row r="337" spans="71:93" x14ac:dyDescent="0.25">
      <c r="BS337" s="125" t="s">
        <v>61</v>
      </c>
      <c r="BT337" s="24">
        <v>0</v>
      </c>
      <c r="BU337" s="53">
        <f t="shared" si="183"/>
        <v>23.809523809523796</v>
      </c>
      <c r="BV337" s="24">
        <v>0</v>
      </c>
      <c r="BW337" s="53">
        <f t="shared" si="184"/>
        <v>59.52380952380954</v>
      </c>
      <c r="BX337" s="53">
        <v>0</v>
      </c>
      <c r="BY337" s="53">
        <v>11.904761904761896</v>
      </c>
      <c r="BZ337" s="24">
        <v>4.7619047619047512</v>
      </c>
      <c r="CA337" s="24">
        <v>0</v>
      </c>
      <c r="CB337" s="17"/>
      <c r="CC337" s="17"/>
      <c r="CD337" s="17"/>
      <c r="CE337" s="17"/>
      <c r="CF337" s="17"/>
      <c r="CG337" s="17"/>
      <c r="CH337" s="17"/>
      <c r="CI337" s="17"/>
      <c r="CJ337" s="17"/>
      <c r="CK337" s="17"/>
      <c r="CL337" s="17"/>
      <c r="CM337" s="17"/>
      <c r="CN337" s="17"/>
      <c r="CO337" s="17"/>
    </row>
    <row r="338" spans="71:93" x14ac:dyDescent="0.25">
      <c r="BS338" s="126" t="s">
        <v>62</v>
      </c>
      <c r="BT338" s="24">
        <v>3.289473684210515</v>
      </c>
      <c r="BU338" s="53">
        <f t="shared" si="183"/>
        <v>43.421052631578931</v>
      </c>
      <c r="BV338" s="24">
        <v>0</v>
      </c>
      <c r="BW338" s="53">
        <f t="shared" si="184"/>
        <v>40.131578947368439</v>
      </c>
      <c r="BX338" s="53">
        <v>0</v>
      </c>
      <c r="BY338" s="53">
        <v>11.842105263157901</v>
      </c>
      <c r="BZ338" s="24">
        <v>1.31578947368421</v>
      </c>
      <c r="CA338" s="24">
        <v>0</v>
      </c>
      <c r="CB338" s="17"/>
      <c r="CC338" s="17"/>
      <c r="CD338" s="17"/>
      <c r="CE338" s="17"/>
      <c r="CF338" s="17"/>
      <c r="CG338" s="17"/>
      <c r="CH338" s="17"/>
      <c r="CI338" s="17"/>
      <c r="CJ338" s="17"/>
      <c r="CK338" s="17"/>
      <c r="CL338" s="17"/>
      <c r="CM338" s="17"/>
      <c r="CN338" s="17"/>
      <c r="CO338" s="17"/>
    </row>
    <row r="339" spans="71:93" x14ac:dyDescent="0.25">
      <c r="BS339" s="125" t="s">
        <v>63</v>
      </c>
      <c r="BT339" s="24">
        <v>0</v>
      </c>
      <c r="BU339" s="53">
        <f t="shared" si="183"/>
        <v>33.529411764705891</v>
      </c>
      <c r="BV339" s="24">
        <v>0</v>
      </c>
      <c r="BW339" s="53">
        <f t="shared" si="184"/>
        <v>40.588235294117588</v>
      </c>
      <c r="BX339" s="53">
        <v>0</v>
      </c>
      <c r="BY339" s="53">
        <v>22.941176470588271</v>
      </c>
      <c r="BZ339" s="24">
        <v>2.9411764705882284</v>
      </c>
      <c r="CA339" s="24">
        <v>0</v>
      </c>
      <c r="CB339" s="17"/>
      <c r="CC339" s="17"/>
      <c r="CD339" s="17"/>
      <c r="CE339" s="17"/>
      <c r="CF339" s="17"/>
      <c r="CG339" s="17"/>
      <c r="CH339" s="17"/>
      <c r="CI339" s="17"/>
      <c r="CJ339" s="17"/>
      <c r="CK339" s="17"/>
      <c r="CL339" s="17"/>
      <c r="CM339" s="17"/>
      <c r="CN339" s="17"/>
      <c r="CO339" s="17"/>
    </row>
    <row r="340" spans="71:93" x14ac:dyDescent="0.25">
      <c r="BS340" s="125" t="s">
        <v>64</v>
      </c>
      <c r="BT340" s="24">
        <v>0.74074074074074248</v>
      </c>
      <c r="BU340" s="53">
        <f t="shared" si="183"/>
        <v>64.444444444444485</v>
      </c>
      <c r="BV340" s="24">
        <v>0</v>
      </c>
      <c r="BW340" s="53">
        <f t="shared" si="184"/>
        <v>24.444444444444379</v>
      </c>
      <c r="BX340" s="53">
        <v>0</v>
      </c>
      <c r="BY340" s="53">
        <v>9.6296296296296564</v>
      </c>
      <c r="BZ340" s="24">
        <v>0.74074074074074248</v>
      </c>
      <c r="CA340" s="24">
        <v>0</v>
      </c>
      <c r="CB340" s="17"/>
      <c r="CC340" s="17"/>
      <c r="CD340" s="17"/>
      <c r="CE340" s="17"/>
      <c r="CF340" s="17"/>
      <c r="CG340" s="17"/>
      <c r="CH340" s="17"/>
      <c r="CI340" s="17"/>
      <c r="CJ340" s="17"/>
      <c r="CK340" s="17"/>
      <c r="CL340" s="17"/>
      <c r="CM340" s="17"/>
      <c r="CN340" s="17"/>
      <c r="CO340" s="17"/>
    </row>
    <row r="341" spans="71:93" x14ac:dyDescent="0.25">
      <c r="BS341" s="126" t="s">
        <v>65</v>
      </c>
      <c r="BT341" s="24">
        <v>5.2631578947368425</v>
      </c>
      <c r="BU341" s="53">
        <f t="shared" si="183"/>
        <v>40.601503759398511</v>
      </c>
      <c r="BV341" s="24">
        <v>0</v>
      </c>
      <c r="BW341" s="53">
        <f t="shared" si="184"/>
        <v>42.105263157894719</v>
      </c>
      <c r="BX341" s="53">
        <v>0</v>
      </c>
      <c r="BY341" s="53">
        <v>12.030075187969935</v>
      </c>
      <c r="BZ341" s="24">
        <v>0</v>
      </c>
      <c r="CA341" s="24">
        <v>0</v>
      </c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  <c r="CN341" s="17"/>
      <c r="CO341" s="17"/>
    </row>
    <row r="342" spans="71:93" x14ac:dyDescent="0.25">
      <c r="BS342" s="55" t="s">
        <v>66</v>
      </c>
      <c r="BT342" s="24">
        <v>0</v>
      </c>
      <c r="BU342" s="53">
        <f t="shared" si="183"/>
        <v>11.73184357541899</v>
      </c>
      <c r="BV342" s="24">
        <v>0</v>
      </c>
      <c r="BW342" s="53">
        <f t="shared" si="184"/>
        <v>27.37430167597762</v>
      </c>
      <c r="BX342" s="53">
        <v>60.335195530726303</v>
      </c>
      <c r="BY342" s="53">
        <v>0.55865921787709483</v>
      </c>
      <c r="BZ342" s="24">
        <v>0</v>
      </c>
      <c r="CA342" s="24">
        <v>0</v>
      </c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</row>
    <row r="343" spans="71:93" x14ac:dyDescent="0.25">
      <c r="BS343" s="55" t="s">
        <v>67</v>
      </c>
      <c r="BT343" s="24">
        <v>0</v>
      </c>
      <c r="BU343" s="53">
        <f t="shared" si="183"/>
        <v>0</v>
      </c>
      <c r="BV343" s="24">
        <v>0</v>
      </c>
      <c r="BW343" s="53">
        <f t="shared" si="184"/>
        <v>3.2374100719424486</v>
      </c>
      <c r="BX343" s="53">
        <v>96.762589928057551</v>
      </c>
      <c r="BY343" s="53">
        <v>0</v>
      </c>
      <c r="BZ343" s="24">
        <v>0</v>
      </c>
      <c r="CA343" s="24">
        <v>0</v>
      </c>
      <c r="CB343" s="17"/>
      <c r="CC343" s="17"/>
      <c r="CD343" s="17"/>
      <c r="CE343" s="17"/>
      <c r="CF343" s="17"/>
      <c r="CG343" s="17"/>
      <c r="CH343" s="17"/>
      <c r="CI343" s="17"/>
      <c r="CJ343" s="17"/>
      <c r="CK343" s="17"/>
      <c r="CL343" s="17"/>
      <c r="CM343" s="17"/>
      <c r="CN343" s="17"/>
      <c r="CO343" s="17"/>
    </row>
    <row r="344" spans="71:93" x14ac:dyDescent="0.25">
      <c r="BS344" s="125" t="s">
        <v>68</v>
      </c>
      <c r="BT344" s="24">
        <v>0</v>
      </c>
      <c r="BU344" s="53">
        <f t="shared" si="183"/>
        <v>3.8461538461538516</v>
      </c>
      <c r="BV344" s="24">
        <v>0</v>
      </c>
      <c r="BW344" s="53">
        <f t="shared" si="184"/>
        <v>67.692307692307779</v>
      </c>
      <c r="BX344" s="53">
        <v>24.615384615384517</v>
      </c>
      <c r="BY344" s="53">
        <v>0.76923076923077027</v>
      </c>
      <c r="BZ344" s="24">
        <v>1.5384615384615405</v>
      </c>
      <c r="CA344" s="24">
        <v>0</v>
      </c>
      <c r="CB344" s="17"/>
      <c r="CC344" s="17"/>
      <c r="CD344" s="17"/>
      <c r="CE344" s="17"/>
      <c r="CF344" s="17"/>
      <c r="CG344" s="17"/>
      <c r="CH344" s="17"/>
      <c r="CI344" s="17"/>
      <c r="CJ344" s="17"/>
      <c r="CK344" s="17"/>
      <c r="CL344" s="17"/>
      <c r="CM344" s="17"/>
      <c r="CN344" s="17"/>
      <c r="CO344" s="17"/>
    </row>
    <row r="345" spans="71:93" x14ac:dyDescent="0.25">
      <c r="BS345" s="126" t="s">
        <v>69</v>
      </c>
      <c r="BT345" s="24">
        <v>0</v>
      </c>
      <c r="BU345" s="53">
        <f t="shared" si="183"/>
        <v>31.081081081081095</v>
      </c>
      <c r="BV345" s="24">
        <v>0</v>
      </c>
      <c r="BW345" s="53">
        <f t="shared" si="184"/>
        <v>39.864864864864849</v>
      </c>
      <c r="BX345" s="53">
        <v>13.513513513513518</v>
      </c>
      <c r="BY345" s="53">
        <v>11.486486486486488</v>
      </c>
      <c r="BZ345" s="24">
        <v>3.3783783783783696</v>
      </c>
      <c r="CA345" s="24">
        <v>0</v>
      </c>
      <c r="CB345" s="17"/>
      <c r="CC345" s="17"/>
      <c r="CD345" s="17"/>
      <c r="CE345" s="17"/>
      <c r="CF345" s="17"/>
      <c r="CG345" s="17"/>
      <c r="CH345" s="17"/>
      <c r="CI345" s="17"/>
      <c r="CJ345" s="17"/>
      <c r="CK345" s="17"/>
      <c r="CL345" s="17"/>
      <c r="CM345" s="17"/>
      <c r="CN345" s="17"/>
      <c r="CO345" s="17"/>
    </row>
    <row r="346" spans="71:93" x14ac:dyDescent="0.25">
      <c r="BS346" s="55" t="s">
        <v>70</v>
      </c>
      <c r="BT346" s="24">
        <v>0</v>
      </c>
      <c r="BU346" s="53">
        <f t="shared" si="183"/>
        <v>0</v>
      </c>
      <c r="BV346" s="24">
        <v>0</v>
      </c>
      <c r="BW346" s="53">
        <f t="shared" si="184"/>
        <v>7.037037037037039</v>
      </c>
      <c r="BX346" s="53">
        <v>92.962962962962962</v>
      </c>
      <c r="BY346" s="53">
        <v>0</v>
      </c>
      <c r="BZ346" s="24">
        <v>0</v>
      </c>
      <c r="CA346" s="24">
        <v>0</v>
      </c>
      <c r="CB346" s="17"/>
      <c r="CC346" s="17"/>
      <c r="CD346" s="17"/>
      <c r="CE346" s="17"/>
      <c r="CF346" s="17"/>
      <c r="CG346" s="17"/>
      <c r="CH346" s="17"/>
      <c r="CI346" s="17"/>
      <c r="CJ346" s="17"/>
      <c r="CK346" s="17"/>
      <c r="CL346" s="17"/>
      <c r="CM346" s="17"/>
      <c r="CN346" s="17"/>
      <c r="CO346" s="17"/>
    </row>
    <row r="347" spans="71:93" x14ac:dyDescent="0.25">
      <c r="BS347" s="125" t="s">
        <v>71</v>
      </c>
      <c r="BT347" s="24">
        <v>0</v>
      </c>
      <c r="BU347" s="53">
        <f t="shared" si="183"/>
        <v>25.531914893617024</v>
      </c>
      <c r="BV347" s="24">
        <v>0</v>
      </c>
      <c r="BW347" s="53">
        <f t="shared" si="184"/>
        <v>52.127659574468048</v>
      </c>
      <c r="BX347" s="53">
        <v>22.340425531914928</v>
      </c>
      <c r="BY347" s="53">
        <v>0</v>
      </c>
      <c r="BZ347" s="24">
        <v>0</v>
      </c>
      <c r="CA347" s="24">
        <v>0</v>
      </c>
      <c r="CB347" s="17"/>
      <c r="CC347" s="17"/>
      <c r="CD347" s="17"/>
      <c r="CE347" s="17"/>
      <c r="CF347" s="17"/>
      <c r="CG347" s="17"/>
      <c r="CH347" s="17"/>
      <c r="CI347" s="17"/>
      <c r="CJ347" s="17"/>
      <c r="CK347" s="17"/>
      <c r="CL347" s="17"/>
      <c r="CM347" s="17"/>
      <c r="CN347" s="17"/>
      <c r="CO347" s="17"/>
    </row>
    <row r="348" spans="71:93" x14ac:dyDescent="0.25">
      <c r="BS348" s="127" t="s">
        <v>72</v>
      </c>
      <c r="BT348" s="24">
        <v>0</v>
      </c>
      <c r="BU348" s="53">
        <f t="shared" si="183"/>
        <v>35.789473684210584</v>
      </c>
      <c r="BV348" s="24">
        <v>0</v>
      </c>
      <c r="BW348" s="53">
        <f t="shared" si="184"/>
        <v>38.947368421052524</v>
      </c>
      <c r="BX348" s="53">
        <v>19.587628865979422</v>
      </c>
      <c r="BY348" s="53">
        <v>2.0618556701030961</v>
      </c>
      <c r="BZ348" s="24">
        <v>2.0618556701030961</v>
      </c>
      <c r="CA348" s="24">
        <v>0</v>
      </c>
      <c r="CB348" s="17"/>
      <c r="CC348" s="17"/>
      <c r="CD348" s="17"/>
      <c r="CE348" s="17"/>
      <c r="CF348" s="17"/>
      <c r="CG348" s="17"/>
      <c r="CH348" s="17"/>
      <c r="CI348" s="17"/>
      <c r="CJ348" s="17"/>
      <c r="CK348" s="17"/>
      <c r="CL348" s="17"/>
      <c r="CM348" s="17"/>
      <c r="CN348" s="17"/>
      <c r="CO348" s="17"/>
    </row>
    <row r="349" spans="71:93" x14ac:dyDescent="0.25">
      <c r="BS349" s="55" t="s">
        <v>73</v>
      </c>
      <c r="BT349" s="24">
        <v>0</v>
      </c>
      <c r="BU349" s="53">
        <f t="shared" ref="BU349:BU370" si="185">SUM(BT43:CJ43)</f>
        <v>2.3529411764705874</v>
      </c>
      <c r="BV349" s="24">
        <v>0</v>
      </c>
      <c r="BW349" s="53">
        <f t="shared" ref="BW349:BW370" si="186">SUM(CK43:CL43)</f>
        <v>3.1372549019607825</v>
      </c>
      <c r="BX349" s="53">
        <v>93.725490196078425</v>
      </c>
      <c r="BY349" s="53">
        <v>0.78431372549019585</v>
      </c>
      <c r="BZ349" s="24">
        <v>0</v>
      </c>
      <c r="CA349" s="24">
        <v>0</v>
      </c>
      <c r="CB349" s="17"/>
      <c r="CC349" s="17"/>
      <c r="CD349" s="17"/>
      <c r="CE349" s="17"/>
      <c r="CF349" s="17"/>
      <c r="CG349" s="17"/>
      <c r="CH349" s="17"/>
      <c r="CI349" s="17"/>
      <c r="CJ349" s="17"/>
      <c r="CK349" s="17"/>
      <c r="CL349" s="17"/>
      <c r="CM349" s="17"/>
      <c r="CN349" s="17"/>
      <c r="CO349" s="17"/>
    </row>
    <row r="350" spans="71:93" x14ac:dyDescent="0.25">
      <c r="BS350" s="127" t="s">
        <v>74</v>
      </c>
      <c r="BT350" s="24">
        <v>0.90909090909090917</v>
      </c>
      <c r="BU350" s="53">
        <f t="shared" si="185"/>
        <v>28.181818181818155</v>
      </c>
      <c r="BV350" s="24">
        <v>0</v>
      </c>
      <c r="BW350" s="53">
        <f t="shared" si="186"/>
        <v>45.454545454545503</v>
      </c>
      <c r="BX350" s="53">
        <v>12.727272727272723</v>
      </c>
      <c r="BY350" s="53">
        <v>3.6363636363636314</v>
      </c>
      <c r="BZ350" s="24">
        <v>7.2727272727272627</v>
      </c>
      <c r="CA350" s="24">
        <v>0</v>
      </c>
      <c r="CB350" s="17"/>
      <c r="CC350" s="17"/>
      <c r="CD350" s="17"/>
      <c r="CE350" s="17"/>
      <c r="CF350" s="17"/>
      <c r="CG350" s="17"/>
      <c r="CH350" s="17"/>
      <c r="CI350" s="17"/>
      <c r="CJ350" s="17"/>
      <c r="CK350" s="17"/>
      <c r="CL350" s="17"/>
      <c r="CM350" s="17"/>
      <c r="CN350" s="17"/>
      <c r="CO350" s="17"/>
    </row>
    <row r="351" spans="71:93" x14ac:dyDescent="0.25">
      <c r="BS351" s="55" t="s">
        <v>194</v>
      </c>
      <c r="BT351" s="24">
        <v>0</v>
      </c>
      <c r="BU351" s="53">
        <f t="shared" si="185"/>
        <v>5.3846153846153921</v>
      </c>
      <c r="BV351" s="24">
        <v>0</v>
      </c>
      <c r="BW351" s="53">
        <f t="shared" si="186"/>
        <v>34.615384615384677</v>
      </c>
      <c r="BX351" s="53">
        <v>52.307692307692236</v>
      </c>
      <c r="BY351" s="53">
        <v>5.384615384615385</v>
      </c>
      <c r="BZ351" s="24">
        <v>0</v>
      </c>
      <c r="CA351" s="24">
        <v>2.307692307692311</v>
      </c>
      <c r="CB351" s="17"/>
      <c r="CC351" s="17"/>
      <c r="CD351" s="17"/>
      <c r="CE351" s="17"/>
      <c r="CF351" s="17"/>
      <c r="CG351" s="17"/>
      <c r="CH351" s="17"/>
      <c r="CI351" s="17"/>
      <c r="CJ351" s="17"/>
      <c r="CK351" s="17"/>
      <c r="CL351" s="17"/>
      <c r="CM351" s="17"/>
      <c r="CN351" s="17"/>
      <c r="CO351" s="17"/>
    </row>
    <row r="352" spans="71:93" x14ac:dyDescent="0.25">
      <c r="BS352" s="127" t="s">
        <v>302</v>
      </c>
      <c r="BT352" s="24">
        <v>0</v>
      </c>
      <c r="BU352" s="53">
        <f t="shared" si="185"/>
        <v>49.549549549549546</v>
      </c>
      <c r="BV352" s="24">
        <v>1.8018018018018016</v>
      </c>
      <c r="BW352" s="53">
        <f t="shared" si="186"/>
        <v>28.82882882882884</v>
      </c>
      <c r="BX352" s="53">
        <v>0.9009009009009008</v>
      </c>
      <c r="BY352" s="53">
        <v>9.0090090090090076</v>
      </c>
      <c r="BZ352" s="24">
        <v>2.7027027027027053</v>
      </c>
      <c r="CA352" s="24">
        <v>0.9009009009009008</v>
      </c>
      <c r="CB352" s="17"/>
      <c r="CC352" s="17"/>
      <c r="CD352" s="17"/>
      <c r="CE352" s="17"/>
      <c r="CF352" s="17"/>
      <c r="CG352" s="17"/>
      <c r="CH352" s="17"/>
      <c r="CI352" s="17"/>
      <c r="CJ352" s="17"/>
      <c r="CK352" s="17"/>
      <c r="CL352" s="17"/>
      <c r="CM352" s="17"/>
      <c r="CN352" s="17"/>
      <c r="CO352" s="17"/>
    </row>
    <row r="353" spans="71:93" x14ac:dyDescent="0.25">
      <c r="BS353" s="125" t="s">
        <v>75</v>
      </c>
      <c r="BT353" s="24">
        <v>0</v>
      </c>
      <c r="BU353" s="53">
        <f t="shared" si="185"/>
        <v>34.825870646766127</v>
      </c>
      <c r="BV353" s="24">
        <v>0</v>
      </c>
      <c r="BW353" s="53">
        <f t="shared" si="186"/>
        <v>46.268656716417937</v>
      </c>
      <c r="BX353" s="53">
        <v>0</v>
      </c>
      <c r="BY353" s="53">
        <v>17.910447761194039</v>
      </c>
      <c r="BZ353" s="24">
        <v>0.99502487562189013</v>
      </c>
      <c r="CA353" s="24">
        <v>0</v>
      </c>
      <c r="CB353" s="17"/>
      <c r="CC353" s="17"/>
      <c r="CD353" s="17"/>
      <c r="CE353" s="17"/>
      <c r="CF353" s="17"/>
      <c r="CG353" s="17"/>
      <c r="CH353" s="17"/>
      <c r="CI353" s="17"/>
      <c r="CJ353" s="17"/>
      <c r="CK353" s="17"/>
      <c r="CL353" s="17"/>
      <c r="CM353" s="17"/>
      <c r="CN353" s="17"/>
      <c r="CO353" s="17"/>
    </row>
    <row r="354" spans="71:93" x14ac:dyDescent="0.25">
      <c r="BS354" s="125" t="s">
        <v>76</v>
      </c>
      <c r="BT354" s="24">
        <v>0</v>
      </c>
      <c r="BU354" s="53">
        <f t="shared" si="185"/>
        <v>25.000000000000036</v>
      </c>
      <c r="BV354" s="24">
        <v>0</v>
      </c>
      <c r="BW354" s="53">
        <f t="shared" si="186"/>
        <v>48.837209302325562</v>
      </c>
      <c r="BX354" s="53">
        <v>0</v>
      </c>
      <c r="BY354" s="53">
        <v>19.767441860465095</v>
      </c>
      <c r="BZ354" s="24">
        <v>6.3953488372093021</v>
      </c>
      <c r="CA354" s="24">
        <v>0</v>
      </c>
      <c r="CB354" s="17"/>
      <c r="CC354" s="17"/>
      <c r="CD354" s="17"/>
      <c r="CE354" s="17"/>
      <c r="CF354" s="17"/>
      <c r="CG354" s="17"/>
      <c r="CH354" s="17"/>
      <c r="CI354" s="17"/>
      <c r="CJ354" s="17"/>
      <c r="CK354" s="17"/>
      <c r="CL354" s="17"/>
      <c r="CM354" s="17"/>
      <c r="CN354" s="17"/>
      <c r="CO354" s="17"/>
    </row>
    <row r="355" spans="71:93" x14ac:dyDescent="0.25">
      <c r="BS355" s="125" t="s">
        <v>77</v>
      </c>
      <c r="BT355" s="24">
        <v>0</v>
      </c>
      <c r="BU355" s="53">
        <f t="shared" si="185"/>
        <v>37.185929648241178</v>
      </c>
      <c r="BV355" s="24">
        <v>0</v>
      </c>
      <c r="BW355" s="53">
        <f t="shared" si="186"/>
        <v>29.648241206030189</v>
      </c>
      <c r="BX355" s="53">
        <v>0</v>
      </c>
      <c r="BY355" s="53">
        <v>29.145728643216071</v>
      </c>
      <c r="BZ355" s="24">
        <v>4.020100502512558</v>
      </c>
      <c r="CA355" s="24">
        <v>0</v>
      </c>
      <c r="CB355" s="17"/>
      <c r="CC355" s="17"/>
      <c r="CD355" s="17"/>
      <c r="CE355" s="17"/>
      <c r="CF355" s="17"/>
      <c r="CG355" s="17"/>
      <c r="CH355" s="17"/>
      <c r="CI355" s="17"/>
      <c r="CJ355" s="17"/>
      <c r="CK355" s="17"/>
      <c r="CL355" s="17"/>
      <c r="CM355" s="17"/>
      <c r="CN355" s="17"/>
      <c r="CO355" s="17"/>
    </row>
    <row r="356" spans="71:93" x14ac:dyDescent="0.25">
      <c r="BS356" s="127" t="s">
        <v>84</v>
      </c>
      <c r="BT356" s="24">
        <v>1.0309278350515476</v>
      </c>
      <c r="BU356" s="53">
        <f t="shared" si="185"/>
        <v>19.587628865979422</v>
      </c>
      <c r="BV356" s="24">
        <v>0</v>
      </c>
      <c r="BW356" s="53">
        <f t="shared" si="186"/>
        <v>62.886597938144263</v>
      </c>
      <c r="BX356" s="53">
        <v>0</v>
      </c>
      <c r="BY356" s="53">
        <v>14.432989690721662</v>
      </c>
      <c r="BZ356" s="24">
        <v>1.0309278350515476</v>
      </c>
      <c r="CA356" s="24">
        <v>1.0309278350515476</v>
      </c>
      <c r="CB356" s="17"/>
      <c r="CC356" s="17"/>
      <c r="CD356" s="17"/>
      <c r="CE356" s="17"/>
      <c r="CF356" s="17"/>
      <c r="CG356" s="17"/>
      <c r="CH356" s="17"/>
      <c r="CI356" s="17"/>
      <c r="CJ356" s="17"/>
      <c r="CK356" s="17"/>
      <c r="CL356" s="17"/>
      <c r="CM356" s="17"/>
      <c r="CN356" s="17"/>
      <c r="CO356" s="17"/>
    </row>
    <row r="357" spans="71:93" x14ac:dyDescent="0.25">
      <c r="BS357" s="127" t="s">
        <v>85</v>
      </c>
      <c r="BT357" s="24">
        <v>2.1126760563380285</v>
      </c>
      <c r="BU357" s="53">
        <f t="shared" si="185"/>
        <v>12.676056338028161</v>
      </c>
      <c r="BV357" s="24">
        <v>0</v>
      </c>
      <c r="BW357" s="53">
        <f t="shared" si="186"/>
        <v>76.056338028169023</v>
      </c>
      <c r="BX357" s="53">
        <v>4.9295774647887258</v>
      </c>
      <c r="BY357" s="53">
        <v>0</v>
      </c>
      <c r="BZ357" s="24">
        <v>1.4084507042253509</v>
      </c>
      <c r="CA357" s="24">
        <v>0.70422535211267545</v>
      </c>
      <c r="CB357" s="17"/>
      <c r="CC357" s="17"/>
      <c r="CD357" s="17"/>
      <c r="CE357" s="17"/>
      <c r="CF357" s="17"/>
      <c r="CG357" s="17"/>
      <c r="CH357" s="17"/>
      <c r="CI357" s="17"/>
      <c r="CJ357" s="17"/>
      <c r="CK357" s="17"/>
      <c r="CL357" s="17"/>
      <c r="CM357" s="17"/>
      <c r="CN357" s="17"/>
      <c r="CO357" s="17"/>
    </row>
    <row r="358" spans="71:93" x14ac:dyDescent="0.25">
      <c r="BS358" s="127" t="s">
        <v>86</v>
      </c>
      <c r="BT358" s="24">
        <v>3.3898305084745743</v>
      </c>
      <c r="BU358" s="53">
        <f t="shared" si="185"/>
        <v>7.4380165289256297</v>
      </c>
      <c r="BV358" s="24">
        <v>0</v>
      </c>
      <c r="BW358" s="53">
        <f t="shared" si="186"/>
        <v>25.619834710743771</v>
      </c>
      <c r="BX358" s="53">
        <v>0</v>
      </c>
      <c r="BY358" s="53">
        <v>36.440677966101681</v>
      </c>
      <c r="BZ358" s="24">
        <v>23.728813559322074</v>
      </c>
      <c r="CA358" s="24">
        <v>2.5423728813559374</v>
      </c>
      <c r="CB358" s="17"/>
      <c r="CC358" s="17"/>
      <c r="CD358" s="17"/>
      <c r="CE358" s="17"/>
      <c r="CF358" s="17"/>
      <c r="CG358" s="17"/>
      <c r="CH358" s="17"/>
      <c r="CI358" s="17"/>
      <c r="CJ358" s="17"/>
      <c r="CK358" s="17"/>
      <c r="CL358" s="17"/>
      <c r="CM358" s="17"/>
      <c r="CN358" s="17"/>
      <c r="CO358" s="17"/>
    </row>
    <row r="359" spans="71:93" x14ac:dyDescent="0.25">
      <c r="BS359" s="127" t="s">
        <v>87</v>
      </c>
      <c r="BT359" s="24">
        <v>3.5971223021582661</v>
      </c>
      <c r="BU359" s="53">
        <f t="shared" si="185"/>
        <v>28.057553956834553</v>
      </c>
      <c r="BV359" s="24">
        <v>0</v>
      </c>
      <c r="BW359" s="53">
        <f t="shared" si="186"/>
        <v>44.604316546762533</v>
      </c>
      <c r="BX359" s="53">
        <v>0</v>
      </c>
      <c r="BY359" s="53">
        <v>5.7553956834532336</v>
      </c>
      <c r="BZ359" s="24">
        <v>16.546762589928075</v>
      </c>
      <c r="CA359" s="24">
        <v>0.71942446043165531</v>
      </c>
      <c r="CB359" s="17"/>
      <c r="CC359" s="17"/>
      <c r="CD359" s="17"/>
      <c r="CE359" s="17"/>
      <c r="CF359" s="17"/>
      <c r="CG359" s="17"/>
      <c r="CH359" s="17"/>
      <c r="CI359" s="17"/>
      <c r="CJ359" s="17"/>
      <c r="CK359" s="17"/>
      <c r="CL359" s="17"/>
      <c r="CM359" s="17"/>
      <c r="CN359" s="17"/>
      <c r="CO359" s="17"/>
    </row>
    <row r="360" spans="71:93" x14ac:dyDescent="0.25">
      <c r="BS360" s="127" t="s">
        <v>88</v>
      </c>
      <c r="BT360" s="24">
        <v>5.8823529411764843</v>
      </c>
      <c r="BU360" s="53">
        <f t="shared" si="185"/>
        <v>25.490196078431403</v>
      </c>
      <c r="BV360" s="24">
        <v>0.98039215686274639</v>
      </c>
      <c r="BW360" s="53">
        <f t="shared" si="186"/>
        <v>49.019607843137173</v>
      </c>
      <c r="BX360" s="53">
        <v>0</v>
      </c>
      <c r="BY360" s="53">
        <v>5.8823529411764843</v>
      </c>
      <c r="BZ360" s="24">
        <v>10.784313725490202</v>
      </c>
      <c r="CA360" s="24">
        <v>1.9607843137254928</v>
      </c>
      <c r="CB360" s="17"/>
      <c r="CC360" s="17"/>
      <c r="CD360" s="17"/>
      <c r="CE360" s="17"/>
      <c r="CF360" s="17"/>
      <c r="CG360" s="17"/>
      <c r="CH360" s="17"/>
      <c r="CI360" s="17"/>
      <c r="CJ360" s="17"/>
      <c r="CK360" s="17"/>
      <c r="CL360" s="17"/>
      <c r="CM360" s="17"/>
      <c r="CN360" s="17"/>
      <c r="CO360" s="17"/>
    </row>
    <row r="361" spans="71:93" x14ac:dyDescent="0.25">
      <c r="BS361" s="125" t="s">
        <v>89</v>
      </c>
      <c r="BT361" s="24">
        <v>3.8461538461538387</v>
      </c>
      <c r="BU361" s="53">
        <f t="shared" si="185"/>
        <v>39.999999999999908</v>
      </c>
      <c r="BV361" s="24">
        <v>0</v>
      </c>
      <c r="BW361" s="53">
        <f t="shared" si="186"/>
        <v>43.846153846153932</v>
      </c>
      <c r="BX361" s="53">
        <v>0</v>
      </c>
      <c r="BY361" s="53">
        <v>10.769230769230775</v>
      </c>
      <c r="BZ361" s="24">
        <v>1.5384615384615399</v>
      </c>
      <c r="CA361" s="24">
        <v>0</v>
      </c>
      <c r="CB361" s="17"/>
      <c r="CC361" s="17"/>
      <c r="CD361" s="17"/>
      <c r="CE361" s="17"/>
      <c r="CF361" s="17"/>
      <c r="CG361" s="17"/>
      <c r="CH361" s="17"/>
      <c r="CI361" s="17"/>
      <c r="CJ361" s="17"/>
      <c r="CK361" s="17"/>
      <c r="CL361" s="17"/>
      <c r="CM361" s="17"/>
      <c r="CN361" s="17"/>
      <c r="CO361" s="17"/>
    </row>
    <row r="362" spans="71:93" x14ac:dyDescent="0.25">
      <c r="BS362" s="125" t="s">
        <v>90</v>
      </c>
      <c r="BT362" s="24">
        <v>0.54644808743169337</v>
      </c>
      <c r="BU362" s="53">
        <f t="shared" si="185"/>
        <v>62.841530054644799</v>
      </c>
      <c r="BV362" s="24">
        <v>0</v>
      </c>
      <c r="BW362" s="53">
        <f t="shared" si="186"/>
        <v>27.3224043715847</v>
      </c>
      <c r="BX362" s="53">
        <v>0</v>
      </c>
      <c r="BY362" s="53">
        <v>6.557377049180328</v>
      </c>
      <c r="BZ362" s="24">
        <v>0.54644808743169337</v>
      </c>
      <c r="CA362" s="24">
        <v>0.54644808743169337</v>
      </c>
      <c r="CB362" s="17"/>
      <c r="CC362" s="17"/>
      <c r="CD362" s="17"/>
      <c r="CE362" s="17"/>
      <c r="CF362" s="17"/>
      <c r="CG362" s="17"/>
      <c r="CH362" s="17"/>
      <c r="CI362" s="17"/>
      <c r="CJ362" s="17"/>
      <c r="CK362" s="17"/>
      <c r="CL362" s="17"/>
      <c r="CM362" s="17"/>
      <c r="CN362" s="17"/>
      <c r="CO362" s="17"/>
    </row>
    <row r="363" spans="71:93" x14ac:dyDescent="0.25">
      <c r="BS363" s="127" t="s">
        <v>91</v>
      </c>
      <c r="BT363" s="24">
        <v>1.4598540145985421</v>
      </c>
      <c r="BU363" s="53">
        <f t="shared" si="185"/>
        <v>13.868613138686149</v>
      </c>
      <c r="BV363" s="24">
        <v>0</v>
      </c>
      <c r="BW363" s="53">
        <f t="shared" si="186"/>
        <v>37.956204379562067</v>
      </c>
      <c r="BX363" s="53">
        <v>27.737226277372184</v>
      </c>
      <c r="BY363" s="53">
        <v>13.138686131386894</v>
      </c>
      <c r="BZ363" s="24">
        <v>5.8394160583941597</v>
      </c>
      <c r="CA363" s="24">
        <v>0</v>
      </c>
      <c r="CB363" s="17"/>
      <c r="CC363" s="17"/>
      <c r="CD363" s="17"/>
      <c r="CE363" s="17"/>
      <c r="CF363" s="17"/>
      <c r="CG363" s="17"/>
      <c r="CH363" s="17"/>
      <c r="CI363" s="17"/>
      <c r="CJ363" s="17"/>
      <c r="CK363" s="17"/>
      <c r="CL363" s="17"/>
      <c r="CM363" s="17"/>
      <c r="CN363" s="17"/>
      <c r="CO363" s="17"/>
    </row>
    <row r="364" spans="71:93" x14ac:dyDescent="0.25">
      <c r="BS364" s="127" t="s">
        <v>92</v>
      </c>
      <c r="BT364" s="24">
        <v>2.7522935779816602</v>
      </c>
      <c r="BU364" s="53">
        <f t="shared" si="185"/>
        <v>21.100917431192684</v>
      </c>
      <c r="BV364" s="24">
        <v>0</v>
      </c>
      <c r="BW364" s="53">
        <f t="shared" si="186"/>
        <v>51.376146788990738</v>
      </c>
      <c r="BX364" s="53">
        <v>10.091743119266072</v>
      </c>
      <c r="BY364" s="53">
        <v>12.844036697247741</v>
      </c>
      <c r="BZ364" s="24">
        <v>0</v>
      </c>
      <c r="CA364" s="24">
        <v>1.8348623853211048</v>
      </c>
      <c r="CB364" s="17"/>
      <c r="CC364" s="53"/>
      <c r="CD364" s="53"/>
      <c r="CE364" s="53"/>
      <c r="CF364" s="53"/>
      <c r="CG364" s="53"/>
      <c r="CH364" s="17"/>
      <c r="CI364" s="17"/>
      <c r="CJ364" s="17"/>
      <c r="CK364" s="17"/>
      <c r="CL364" s="17"/>
      <c r="CM364" s="17"/>
      <c r="CN364" s="17"/>
      <c r="CO364" s="17"/>
    </row>
    <row r="365" spans="71:93" x14ac:dyDescent="0.25">
      <c r="BS365" s="127" t="s">
        <v>93</v>
      </c>
      <c r="BT365" s="24">
        <v>0</v>
      </c>
      <c r="BU365" s="53">
        <f t="shared" si="185"/>
        <v>8.2758620689655142</v>
      </c>
      <c r="BV365" s="24">
        <v>0</v>
      </c>
      <c r="BW365" s="53">
        <f t="shared" si="186"/>
        <v>57.241379310344783</v>
      </c>
      <c r="BX365" s="53">
        <v>12.413793103448295</v>
      </c>
      <c r="BY365" s="53">
        <v>10.344827586206913</v>
      </c>
      <c r="BZ365" s="24">
        <v>0</v>
      </c>
      <c r="CA365" s="24">
        <v>0.68965517241379348</v>
      </c>
      <c r="CB365" s="17"/>
      <c r="CC365" s="17"/>
      <c r="CE365" s="17"/>
      <c r="CF365" s="17"/>
      <c r="CG365" s="17"/>
      <c r="CH365" s="17"/>
      <c r="CI365" s="17"/>
      <c r="CJ365" s="17"/>
      <c r="CK365" s="17"/>
      <c r="CL365" s="17"/>
      <c r="CM365" s="17"/>
      <c r="CN365" s="17"/>
      <c r="CO365" s="17"/>
    </row>
    <row r="366" spans="71:93" x14ac:dyDescent="0.25">
      <c r="BS366" s="127" t="s">
        <v>94</v>
      </c>
      <c r="BT366" s="24">
        <v>0</v>
      </c>
      <c r="BU366" s="53">
        <f t="shared" si="185"/>
        <v>19.117647058823525</v>
      </c>
      <c r="BV366" s="24">
        <v>0</v>
      </c>
      <c r="BW366" s="53">
        <f t="shared" si="186"/>
        <v>52.941176470588196</v>
      </c>
      <c r="BX366" s="53">
        <v>19.85294117647063</v>
      </c>
      <c r="BY366" s="53">
        <v>7.3529411764705959</v>
      </c>
      <c r="BZ366" s="24">
        <v>0</v>
      </c>
      <c r="CA366" s="24">
        <v>0.73529411764705954</v>
      </c>
      <c r="CB366" s="17"/>
      <c r="CC366" s="17"/>
      <c r="CD366" s="17"/>
      <c r="CE366" s="17"/>
      <c r="CF366" s="17"/>
      <c r="CG366" s="17"/>
      <c r="CH366" s="17"/>
      <c r="CI366" s="17"/>
      <c r="CJ366" s="17"/>
      <c r="CK366" s="17"/>
      <c r="CL366" s="17"/>
      <c r="CM366" s="17"/>
      <c r="CN366" s="17"/>
      <c r="CO366" s="17"/>
    </row>
    <row r="367" spans="71:93" x14ac:dyDescent="0.25">
      <c r="BS367" s="127" t="s">
        <v>95</v>
      </c>
      <c r="BT367" s="24">
        <v>10.144927536231892</v>
      </c>
      <c r="BU367" s="53">
        <f t="shared" si="185"/>
        <v>21.794871794871835</v>
      </c>
      <c r="BV367" s="24">
        <v>0</v>
      </c>
      <c r="BW367" s="53">
        <f t="shared" si="186"/>
        <v>44.871794871794812</v>
      </c>
      <c r="BX367" s="53">
        <v>0</v>
      </c>
      <c r="BY367" s="53">
        <v>11.594202898550721</v>
      </c>
      <c r="BZ367" s="24">
        <v>1.4492753623188424</v>
      </c>
      <c r="CA367" s="24">
        <v>1.4492753623188424</v>
      </c>
      <c r="CB367" s="17"/>
      <c r="CC367" s="17"/>
      <c r="CD367" s="17"/>
      <c r="CE367" s="17"/>
      <c r="CF367" s="17"/>
      <c r="CG367" s="17"/>
      <c r="CH367" s="17"/>
      <c r="CI367" s="17"/>
      <c r="CJ367" s="17"/>
      <c r="CK367" s="17"/>
      <c r="CL367" s="17"/>
      <c r="CM367" s="17"/>
      <c r="CN367" s="17"/>
      <c r="CO367" s="17"/>
    </row>
    <row r="368" spans="71:93" x14ac:dyDescent="0.25">
      <c r="BS368" s="128" t="s">
        <v>96</v>
      </c>
      <c r="BT368" s="24">
        <v>38.190954773869322</v>
      </c>
      <c r="BU368" s="53">
        <f t="shared" si="185"/>
        <v>5.5276381909547743</v>
      </c>
      <c r="BV368" s="24">
        <v>2.0100502512562772</v>
      </c>
      <c r="BW368" s="53">
        <f t="shared" si="186"/>
        <v>37.18592964824122</v>
      </c>
      <c r="BX368" s="53">
        <v>0</v>
      </c>
      <c r="BY368" s="53">
        <v>4.5226130653266354</v>
      </c>
      <c r="BZ368" s="24">
        <v>0.50251256281407009</v>
      </c>
      <c r="CA368" s="24">
        <v>2.0100502512562772</v>
      </c>
      <c r="CB368" s="17"/>
      <c r="CC368" s="17"/>
      <c r="CD368" s="17"/>
      <c r="CE368" s="17"/>
      <c r="CF368" s="17"/>
      <c r="CG368" s="17"/>
      <c r="CH368" s="17"/>
      <c r="CI368" s="17"/>
      <c r="CJ368" s="17"/>
      <c r="CK368" s="17"/>
      <c r="CL368" s="17"/>
      <c r="CM368" s="17"/>
      <c r="CN368" s="17"/>
      <c r="CO368" s="17"/>
    </row>
    <row r="369" spans="71:93" x14ac:dyDescent="0.25">
      <c r="BS369" s="128" t="s">
        <v>97</v>
      </c>
      <c r="BT369" s="24">
        <v>3.3898305084745712</v>
      </c>
      <c r="BU369" s="53">
        <f t="shared" si="185"/>
        <v>10.593220338983059</v>
      </c>
      <c r="BV369" s="24">
        <v>0</v>
      </c>
      <c r="BW369" s="53">
        <f t="shared" si="186"/>
        <v>82.627118644067792</v>
      </c>
      <c r="BX369" s="53">
        <v>0</v>
      </c>
      <c r="BY369" s="53">
        <v>1.2711864406779674</v>
      </c>
      <c r="BZ369" s="24">
        <v>0.42372881355932202</v>
      </c>
      <c r="CA369" s="24">
        <v>0</v>
      </c>
      <c r="CB369" s="17"/>
      <c r="CC369" s="17"/>
      <c r="CD369" s="17"/>
      <c r="CE369" s="17"/>
      <c r="CF369" s="17"/>
      <c r="CG369" s="17"/>
      <c r="CH369" s="17"/>
      <c r="CI369" s="17"/>
      <c r="CJ369" s="17"/>
      <c r="CK369" s="17"/>
      <c r="CL369" s="17"/>
      <c r="CM369" s="17"/>
      <c r="CN369" s="17"/>
      <c r="CO369" s="17"/>
    </row>
    <row r="370" spans="71:93" x14ac:dyDescent="0.25">
      <c r="BS370" s="128" t="s">
        <v>98</v>
      </c>
      <c r="BT370" s="24">
        <v>22.680412371133972</v>
      </c>
      <c r="BU370" s="53">
        <f t="shared" si="185"/>
        <v>7.2164948453608151</v>
      </c>
      <c r="BV370" s="24">
        <v>1.5463917525773232</v>
      </c>
      <c r="BW370" s="53">
        <f t="shared" si="186"/>
        <v>54.123711340206206</v>
      </c>
      <c r="BX370" s="53">
        <v>0</v>
      </c>
      <c r="BY370" s="53">
        <v>4.6391752577319698</v>
      </c>
      <c r="BZ370" s="24">
        <v>2.5773195876288617</v>
      </c>
      <c r="CA370" s="24">
        <v>4.6391752577319698</v>
      </c>
      <c r="CB370" s="17"/>
      <c r="CC370" s="17"/>
      <c r="CD370" s="17"/>
      <c r="CE370" s="17"/>
      <c r="CF370" s="17"/>
      <c r="CG370" s="17"/>
      <c r="CH370" s="17"/>
      <c r="CI370" s="17"/>
      <c r="CJ370" s="17"/>
      <c r="CK370" s="17"/>
      <c r="CL370" s="17"/>
      <c r="CM370" s="17"/>
      <c r="CN370" s="17"/>
      <c r="CO370" s="17"/>
    </row>
    <row r="371" spans="71:93" s="17" customFormat="1" x14ac:dyDescent="0.25">
      <c r="BS371" s="1" t="s">
        <v>321</v>
      </c>
      <c r="BT371" t="s">
        <v>210</v>
      </c>
      <c r="BU371" s="17" t="s">
        <v>322</v>
      </c>
      <c r="BV371" s="17" t="s">
        <v>323</v>
      </c>
      <c r="BW371" s="17" t="s">
        <v>324</v>
      </c>
      <c r="BX371" s="17" t="s">
        <v>6</v>
      </c>
      <c r="BY371" s="17" t="s">
        <v>10</v>
      </c>
      <c r="BZ371" s="17" t="s">
        <v>11</v>
      </c>
      <c r="CA371" s="17" t="s">
        <v>7</v>
      </c>
    </row>
    <row r="372" spans="71:93" x14ac:dyDescent="0.25">
      <c r="BS372" s="123" t="s">
        <v>99</v>
      </c>
      <c r="BT372" s="24">
        <v>0</v>
      </c>
      <c r="BU372" s="53">
        <f t="shared" ref="BU372:BU398" si="187">SUM(BT65:CJ65)</f>
        <v>20.38834951456311</v>
      </c>
      <c r="BV372" s="24">
        <v>0</v>
      </c>
      <c r="BW372" s="53">
        <f t="shared" ref="BW372:BW398" si="188">SUM(CK65:CL65)</f>
        <v>47.572815533980567</v>
      </c>
      <c r="BX372" s="53">
        <v>9.7087378640776762</v>
      </c>
      <c r="BY372" s="53">
        <v>9.7087378640776762</v>
      </c>
      <c r="BZ372" s="24">
        <v>12.621359223300983</v>
      </c>
      <c r="CA372" s="24">
        <v>0</v>
      </c>
      <c r="CB372" s="17"/>
      <c r="CC372" s="17"/>
      <c r="CD372" s="17"/>
      <c r="CE372" s="17"/>
      <c r="CF372" s="17"/>
      <c r="CG372" s="17"/>
      <c r="CH372" s="17"/>
      <c r="CI372" s="17"/>
      <c r="CJ372" s="17"/>
      <c r="CK372" s="17"/>
      <c r="CL372" s="17"/>
      <c r="CM372" s="17"/>
      <c r="CN372" s="17"/>
      <c r="CO372" s="17"/>
    </row>
    <row r="373" spans="71:93" x14ac:dyDescent="0.25">
      <c r="BS373" s="124" t="s">
        <v>100</v>
      </c>
      <c r="BT373" s="24">
        <v>0</v>
      </c>
      <c r="BU373" s="53">
        <f t="shared" si="187"/>
        <v>0</v>
      </c>
      <c r="BV373" s="24">
        <v>87.03703703703701</v>
      </c>
      <c r="BW373" s="53">
        <f t="shared" si="188"/>
        <v>0</v>
      </c>
      <c r="BX373" s="53">
        <v>0</v>
      </c>
      <c r="BY373" s="53">
        <v>12.962962962962994</v>
      </c>
      <c r="BZ373" s="24">
        <v>0</v>
      </c>
      <c r="CA373" s="24">
        <v>0</v>
      </c>
      <c r="CB373" s="17"/>
      <c r="CC373" s="17"/>
      <c r="CD373" s="17"/>
      <c r="CE373" s="17"/>
      <c r="CF373" s="17"/>
      <c r="CG373" s="17"/>
      <c r="CH373" s="17"/>
      <c r="CI373" s="17"/>
      <c r="CJ373" s="17"/>
      <c r="CK373" s="17"/>
      <c r="CL373" s="17"/>
      <c r="CM373" s="17"/>
      <c r="CN373" s="17"/>
      <c r="CO373" s="17"/>
    </row>
    <row r="374" spans="71:93" x14ac:dyDescent="0.25">
      <c r="BS374" s="125" t="s">
        <v>101</v>
      </c>
      <c r="BT374" s="24">
        <v>0</v>
      </c>
      <c r="BU374" s="53">
        <f t="shared" si="187"/>
        <v>7.834101382488484</v>
      </c>
      <c r="BV374" s="24">
        <v>0.46082949308755788</v>
      </c>
      <c r="BW374" s="53">
        <f t="shared" si="188"/>
        <v>62.211981566820285</v>
      </c>
      <c r="BX374" s="53">
        <v>0</v>
      </c>
      <c r="BY374" s="53">
        <v>17.050691244239612</v>
      </c>
      <c r="BZ374" s="24">
        <v>12.442396313364075</v>
      </c>
      <c r="CA374" s="24">
        <v>0</v>
      </c>
      <c r="CB374" s="17"/>
      <c r="CC374" s="17"/>
      <c r="CD374" s="17"/>
      <c r="CE374" s="17"/>
      <c r="CF374" s="17"/>
      <c r="CG374" s="17"/>
      <c r="CH374" s="17"/>
      <c r="CI374" s="17"/>
      <c r="CJ374" s="17"/>
      <c r="CK374" s="17"/>
      <c r="CL374" s="17"/>
      <c r="CM374" s="17"/>
      <c r="CN374" s="17"/>
      <c r="CO374" s="17"/>
    </row>
    <row r="375" spans="71:93" x14ac:dyDescent="0.25">
      <c r="BS375" s="120" t="s">
        <v>102</v>
      </c>
      <c r="BT375" s="24">
        <v>0</v>
      </c>
      <c r="BU375" s="53">
        <f t="shared" si="187"/>
        <v>0.8695652173913051</v>
      </c>
      <c r="BV375" s="24">
        <v>0</v>
      </c>
      <c r="BW375" s="53">
        <f t="shared" si="188"/>
        <v>30.434782608695539</v>
      </c>
      <c r="BX375" s="53">
        <v>62.608695652174035</v>
      </c>
      <c r="BY375" s="53">
        <v>1.7391304347826102</v>
      </c>
      <c r="BZ375" s="24">
        <v>4.3478260869565135</v>
      </c>
      <c r="CA375" s="24">
        <v>0</v>
      </c>
      <c r="CB375" s="17"/>
      <c r="CC375" s="17"/>
      <c r="CD375" s="17"/>
      <c r="CE375" s="17"/>
      <c r="CF375" s="17"/>
      <c r="CG375" s="17"/>
      <c r="CH375" s="17"/>
      <c r="CI375" s="17"/>
      <c r="CJ375" s="17"/>
      <c r="CK375" s="17"/>
      <c r="CL375" s="17"/>
      <c r="CM375" s="17"/>
      <c r="CN375" s="17"/>
      <c r="CO375" s="17"/>
    </row>
    <row r="376" spans="71:93" x14ac:dyDescent="0.25">
      <c r="BS376" s="125" t="s">
        <v>103</v>
      </c>
      <c r="BT376" s="24">
        <v>0</v>
      </c>
      <c r="BU376" s="53">
        <f t="shared" si="187"/>
        <v>11.718750000000004</v>
      </c>
      <c r="BV376" s="24">
        <v>0</v>
      </c>
      <c r="BW376" s="53">
        <f t="shared" si="188"/>
        <v>18.750000000000014</v>
      </c>
      <c r="BX376" s="53">
        <v>57.031249999999972</v>
      </c>
      <c r="BY376" s="53">
        <v>8.984375</v>
      </c>
      <c r="BZ376" s="24">
        <v>3.5156250000000031</v>
      </c>
      <c r="CA376" s="24">
        <v>0</v>
      </c>
      <c r="CB376" s="17"/>
      <c r="CC376" s="17"/>
      <c r="CD376" s="17"/>
      <c r="CE376" s="17"/>
      <c r="CF376" s="17"/>
      <c r="CG376" s="17"/>
      <c r="CH376" s="17"/>
      <c r="CI376" s="17"/>
      <c r="CJ376" s="17"/>
      <c r="CK376" s="17"/>
      <c r="CL376" s="17"/>
      <c r="CM376" s="17"/>
      <c r="CN376" s="17"/>
      <c r="CO376" s="17"/>
    </row>
    <row r="377" spans="71:93" x14ac:dyDescent="0.25">
      <c r="BS377" s="123" t="s">
        <v>104</v>
      </c>
      <c r="BT377" s="24">
        <v>0</v>
      </c>
      <c r="BU377" s="53">
        <f t="shared" si="187"/>
        <v>18.378378378378393</v>
      </c>
      <c r="BV377" s="24">
        <v>0</v>
      </c>
      <c r="BW377" s="53">
        <f t="shared" si="188"/>
        <v>42.16216216216214</v>
      </c>
      <c r="BX377" s="53">
        <v>19.999999999999989</v>
      </c>
      <c r="BY377" s="53">
        <v>8.6486486486486616</v>
      </c>
      <c r="BZ377" s="24">
        <v>10.810810810810823</v>
      </c>
      <c r="CA377" s="24">
        <v>0</v>
      </c>
      <c r="CB377" s="17"/>
      <c r="CC377" s="17"/>
      <c r="CD377" s="17"/>
      <c r="CE377" s="17"/>
      <c r="CF377" s="17"/>
      <c r="CG377" s="17"/>
      <c r="CH377" s="17"/>
      <c r="CI377" s="17"/>
      <c r="CJ377" s="17"/>
      <c r="CK377" s="17"/>
      <c r="CL377" s="17"/>
      <c r="CM377" s="17"/>
      <c r="CN377" s="17"/>
      <c r="CO377" s="17"/>
    </row>
    <row r="378" spans="71:93" x14ac:dyDescent="0.25">
      <c r="BS378" s="123" t="s">
        <v>105</v>
      </c>
      <c r="BT378" s="24">
        <v>0</v>
      </c>
      <c r="BU378" s="53">
        <f t="shared" si="187"/>
        <v>13.966480446927383</v>
      </c>
      <c r="BV378" s="24">
        <v>0</v>
      </c>
      <c r="BW378" s="53">
        <f t="shared" si="188"/>
        <v>40.782122905027947</v>
      </c>
      <c r="BX378" s="53">
        <v>36.312849162011119</v>
      </c>
      <c r="BY378" s="53">
        <v>3.9106145251396658</v>
      </c>
      <c r="BZ378" s="24">
        <v>5.027932960893863</v>
      </c>
      <c r="CA378" s="24">
        <v>0</v>
      </c>
      <c r="CB378" s="17"/>
      <c r="CC378" s="17"/>
      <c r="CD378" s="17"/>
      <c r="CE378" s="17"/>
      <c r="CF378" s="17"/>
      <c r="CG378" s="17"/>
      <c r="CH378" s="17"/>
      <c r="CI378" s="17"/>
      <c r="CJ378" s="17"/>
      <c r="CK378" s="17"/>
      <c r="CL378" s="17"/>
      <c r="CM378" s="17"/>
      <c r="CN378" s="17"/>
      <c r="CO378" s="17"/>
    </row>
    <row r="379" spans="71:93" x14ac:dyDescent="0.25">
      <c r="BS379" s="123" t="s">
        <v>106</v>
      </c>
      <c r="BT379" s="24">
        <v>0</v>
      </c>
      <c r="BU379" s="53">
        <f t="shared" si="187"/>
        <v>7.5675675675675631</v>
      </c>
      <c r="BV379" s="24">
        <v>0</v>
      </c>
      <c r="BW379" s="53">
        <f t="shared" si="188"/>
        <v>41.621621621621614</v>
      </c>
      <c r="BX379" s="53">
        <v>39.459459459459445</v>
      </c>
      <c r="BY379" s="53">
        <v>6.4864864864864931</v>
      </c>
      <c r="BZ379" s="24">
        <v>4.8648648648648702</v>
      </c>
      <c r="CA379" s="24">
        <v>0</v>
      </c>
      <c r="CB379" s="17"/>
      <c r="CC379" s="17"/>
      <c r="CD379" s="17"/>
      <c r="CE379" s="17"/>
      <c r="CF379" s="17"/>
      <c r="CG379" s="17"/>
      <c r="CH379" s="17"/>
      <c r="CI379" s="17"/>
      <c r="CJ379" s="17"/>
      <c r="CK379" s="17"/>
      <c r="CL379" s="17"/>
      <c r="CM379" s="17"/>
      <c r="CN379" s="17"/>
      <c r="CO379" s="17"/>
    </row>
    <row r="380" spans="71:93" x14ac:dyDescent="0.25">
      <c r="BS380" s="123" t="s">
        <v>107</v>
      </c>
      <c r="BT380" s="24">
        <v>0</v>
      </c>
      <c r="BU380" s="53">
        <f t="shared" si="187"/>
        <v>32.478632478632491</v>
      </c>
      <c r="BV380" s="24">
        <v>0</v>
      </c>
      <c r="BW380" s="53">
        <f t="shared" si="188"/>
        <v>44.01709401709406</v>
      </c>
      <c r="BX380" s="53">
        <v>2.9914529914529902</v>
      </c>
      <c r="BY380" s="53">
        <v>13.675213675213602</v>
      </c>
      <c r="BZ380" s="24">
        <v>6.83760683760684</v>
      </c>
      <c r="CA380" s="24">
        <v>0</v>
      </c>
      <c r="CB380" s="17"/>
      <c r="CC380" s="17"/>
      <c r="CD380" s="17"/>
      <c r="CE380" s="17"/>
      <c r="CF380" s="17"/>
      <c r="CG380" s="17"/>
      <c r="CH380" s="17"/>
      <c r="CI380" s="17"/>
      <c r="CJ380" s="17"/>
      <c r="CK380" s="17"/>
      <c r="CL380" s="17"/>
      <c r="CM380" s="17"/>
      <c r="CN380" s="17"/>
      <c r="CO380" s="17"/>
    </row>
    <row r="381" spans="71:93" x14ac:dyDescent="0.25">
      <c r="BS381" s="126" t="s">
        <v>108</v>
      </c>
      <c r="BT381" s="24">
        <v>1.9379844961240258</v>
      </c>
      <c r="BU381" s="53">
        <f t="shared" si="187"/>
        <v>18.992248062015509</v>
      </c>
      <c r="BV381" s="24">
        <v>0</v>
      </c>
      <c r="BW381" s="53">
        <f t="shared" si="188"/>
        <v>58.914728682170548</v>
      </c>
      <c r="BX381" s="53">
        <v>0</v>
      </c>
      <c r="BY381" s="53">
        <v>18.992248062015491</v>
      </c>
      <c r="BZ381" s="24">
        <v>1.1627906976744202</v>
      </c>
      <c r="CA381" s="24">
        <v>0</v>
      </c>
      <c r="CB381" s="17"/>
      <c r="CC381" s="17"/>
      <c r="CD381" s="17"/>
      <c r="CE381" s="17"/>
      <c r="CF381" s="17"/>
      <c r="CG381" s="17"/>
      <c r="CH381" s="17"/>
      <c r="CI381" s="17"/>
      <c r="CJ381" s="17"/>
      <c r="CK381" s="17"/>
      <c r="CL381" s="17"/>
      <c r="CM381" s="17"/>
      <c r="CN381" s="17"/>
      <c r="CO381" s="17"/>
    </row>
    <row r="382" spans="71:93" x14ac:dyDescent="0.25">
      <c r="BS382" s="55" t="s">
        <v>109</v>
      </c>
      <c r="BT382" s="24">
        <v>0</v>
      </c>
      <c r="BU382" s="53">
        <f t="shared" si="187"/>
        <v>0</v>
      </c>
      <c r="BV382" s="24">
        <v>0</v>
      </c>
      <c r="BW382" s="53">
        <f t="shared" si="188"/>
        <v>17.837837837837856</v>
      </c>
      <c r="BX382" s="53">
        <v>80.540540540540519</v>
      </c>
      <c r="BY382" s="53">
        <v>0</v>
      </c>
      <c r="BZ382" s="24">
        <v>1.6216216216216233</v>
      </c>
      <c r="CA382" s="24">
        <v>0</v>
      </c>
      <c r="CB382" s="17"/>
      <c r="CC382" s="17"/>
      <c r="CD382" s="17"/>
      <c r="CE382" s="17"/>
      <c r="CF382" s="17"/>
      <c r="CG382" s="17"/>
      <c r="CH382" s="17"/>
      <c r="CI382" s="17"/>
      <c r="CJ382" s="17"/>
      <c r="CK382" s="17"/>
      <c r="CL382" s="17"/>
      <c r="CM382" s="17"/>
      <c r="CN382" s="17"/>
      <c r="CO382" s="17"/>
    </row>
    <row r="383" spans="71:93" x14ac:dyDescent="0.25">
      <c r="BS383" s="123" t="s">
        <v>110</v>
      </c>
      <c r="BT383" s="24">
        <v>0</v>
      </c>
      <c r="BU383" s="53">
        <f t="shared" si="187"/>
        <v>19.999999999999986</v>
      </c>
      <c r="BV383" s="24">
        <v>0</v>
      </c>
      <c r="BW383" s="53">
        <f t="shared" si="188"/>
        <v>47.500000000000021</v>
      </c>
      <c r="BX383" s="53">
        <v>3.7500000000000018</v>
      </c>
      <c r="BY383" s="53">
        <v>16.875000000000007</v>
      </c>
      <c r="BZ383" s="24">
        <v>11.250000000000005</v>
      </c>
      <c r="CA383" s="24">
        <v>0</v>
      </c>
      <c r="CB383" s="17"/>
      <c r="CC383" s="17"/>
      <c r="CD383" s="17"/>
      <c r="CE383" s="17"/>
      <c r="CF383" s="17"/>
      <c r="CG383" s="17"/>
      <c r="CH383" s="17"/>
      <c r="CI383" s="17"/>
      <c r="CJ383" s="17"/>
      <c r="CK383" s="17"/>
      <c r="CL383" s="17"/>
      <c r="CM383" s="17"/>
      <c r="CN383" s="17"/>
      <c r="CO383" s="17"/>
    </row>
    <row r="384" spans="71:93" x14ac:dyDescent="0.25">
      <c r="BS384" s="123" t="s">
        <v>111</v>
      </c>
      <c r="BT384" s="24">
        <v>0</v>
      </c>
      <c r="BU384" s="53">
        <f t="shared" si="187"/>
        <v>17.880794701986758</v>
      </c>
      <c r="BV384" s="24">
        <v>0</v>
      </c>
      <c r="BW384" s="53">
        <f t="shared" si="188"/>
        <v>54.96688741721853</v>
      </c>
      <c r="BX384" s="53">
        <v>3.9735099337748383</v>
      </c>
      <c r="BY384" s="53">
        <v>6.6225165562913899</v>
      </c>
      <c r="BZ384" s="24">
        <v>16.556291390728486</v>
      </c>
      <c r="CA384" s="24">
        <v>0</v>
      </c>
      <c r="CB384" s="17"/>
      <c r="CC384" s="17"/>
      <c r="CD384" s="17"/>
      <c r="CE384" s="17"/>
      <c r="CF384" s="17"/>
      <c r="CG384" s="17"/>
      <c r="CH384" s="17"/>
      <c r="CI384" s="17"/>
      <c r="CJ384" s="17"/>
      <c r="CK384" s="17"/>
      <c r="CL384" s="17"/>
      <c r="CM384" s="17"/>
      <c r="CN384" s="17"/>
      <c r="CO384" s="17"/>
    </row>
    <row r="385" spans="71:93" x14ac:dyDescent="0.25">
      <c r="BS385" s="123" t="s">
        <v>112</v>
      </c>
      <c r="BT385" s="24">
        <v>0</v>
      </c>
      <c r="BU385" s="53">
        <f t="shared" si="187"/>
        <v>13.461538461538476</v>
      </c>
      <c r="BV385" s="24">
        <v>0</v>
      </c>
      <c r="BW385" s="53">
        <f t="shared" si="188"/>
        <v>45.512820512820461</v>
      </c>
      <c r="BX385" s="53">
        <v>10.256410256410268</v>
      </c>
      <c r="BY385" s="53">
        <v>14.743589743589757</v>
      </c>
      <c r="BZ385" s="24">
        <v>8.333333333333341</v>
      </c>
      <c r="CA385" s="24">
        <v>0</v>
      </c>
      <c r="CB385" s="17"/>
      <c r="CC385" s="17"/>
      <c r="CD385" s="17"/>
      <c r="CE385" s="17"/>
      <c r="CF385" s="17"/>
      <c r="CG385" s="17"/>
      <c r="CH385" s="17"/>
      <c r="CI385" s="17"/>
      <c r="CJ385" s="17"/>
      <c r="CK385" s="17"/>
      <c r="CL385" s="17"/>
      <c r="CM385" s="17"/>
      <c r="CN385" s="17"/>
      <c r="CO385" s="17"/>
    </row>
    <row r="386" spans="71:93" x14ac:dyDescent="0.25">
      <c r="BS386" s="55" t="s">
        <v>113</v>
      </c>
      <c r="BT386" s="24">
        <v>0</v>
      </c>
      <c r="BU386" s="53">
        <f t="shared" si="187"/>
        <v>2.8301886792452811</v>
      </c>
      <c r="BV386" s="24">
        <v>0</v>
      </c>
      <c r="BW386" s="53">
        <f t="shared" si="188"/>
        <v>71.698113207547181</v>
      </c>
      <c r="BX386" s="53">
        <v>20.754716981132074</v>
      </c>
      <c r="BY386" s="53">
        <v>4.7169811320754542</v>
      </c>
      <c r="BZ386" s="24">
        <v>0</v>
      </c>
      <c r="CA386" s="24">
        <v>0</v>
      </c>
      <c r="CB386" s="17"/>
      <c r="CC386" s="17"/>
      <c r="CD386" s="17"/>
      <c r="CE386" s="17"/>
      <c r="CF386" s="17"/>
      <c r="CG386" s="17"/>
      <c r="CH386" s="17"/>
      <c r="CI386" s="17"/>
      <c r="CJ386" s="17"/>
      <c r="CK386" s="17"/>
      <c r="CL386" s="17"/>
      <c r="CM386" s="17"/>
      <c r="CN386" s="17"/>
      <c r="CO386" s="17"/>
    </row>
    <row r="387" spans="71:93" x14ac:dyDescent="0.25">
      <c r="BS387" s="123" t="s">
        <v>114</v>
      </c>
      <c r="BT387" s="24">
        <v>0</v>
      </c>
      <c r="BU387" s="53">
        <f t="shared" si="187"/>
        <v>39.007092198581503</v>
      </c>
      <c r="BV387" s="24">
        <v>0</v>
      </c>
      <c r="BW387" s="53">
        <f t="shared" si="188"/>
        <v>48.936170212765994</v>
      </c>
      <c r="BX387" s="53">
        <v>6.3829787234042703</v>
      </c>
      <c r="BY387" s="53">
        <v>4.2553191489361799</v>
      </c>
      <c r="BZ387" s="24">
        <v>1.4184397163120586</v>
      </c>
      <c r="CA387" s="24">
        <v>0</v>
      </c>
      <c r="CB387" s="17"/>
      <c r="CC387" s="17"/>
      <c r="CD387" s="17"/>
      <c r="CE387" s="17"/>
      <c r="CF387" s="17"/>
      <c r="CG387" s="17"/>
      <c r="CH387" s="17"/>
      <c r="CI387" s="17"/>
      <c r="CJ387" s="17"/>
      <c r="CK387" s="17"/>
      <c r="CL387" s="17"/>
      <c r="CM387" s="17"/>
      <c r="CN387" s="17"/>
      <c r="CO387" s="17"/>
    </row>
    <row r="388" spans="71:93" x14ac:dyDescent="0.25">
      <c r="BS388" s="123" t="s">
        <v>115</v>
      </c>
      <c r="BT388" s="24">
        <v>0</v>
      </c>
      <c r="BU388" s="53">
        <f t="shared" si="187"/>
        <v>18.666666666666671</v>
      </c>
      <c r="BV388" s="24">
        <v>0</v>
      </c>
      <c r="BW388" s="53">
        <f t="shared" si="188"/>
        <v>48.666666666666679</v>
      </c>
      <c r="BX388" s="53">
        <v>20.666666666666632</v>
      </c>
      <c r="BY388" s="53">
        <v>10.000000000000016</v>
      </c>
      <c r="BZ388" s="24">
        <v>2.0000000000000031</v>
      </c>
      <c r="CA388" s="24">
        <v>0</v>
      </c>
      <c r="CB388" s="17"/>
      <c r="CC388" s="17"/>
      <c r="CD388" s="17"/>
      <c r="CE388" s="17"/>
      <c r="CF388" s="17"/>
      <c r="CG388" s="17"/>
      <c r="CH388" s="17"/>
      <c r="CI388" s="17"/>
      <c r="CJ388" s="17"/>
      <c r="CK388" s="17"/>
      <c r="CL388" s="17"/>
      <c r="CM388" s="17"/>
      <c r="CN388" s="17"/>
      <c r="CO388" s="17"/>
    </row>
    <row r="389" spans="71:93" x14ac:dyDescent="0.25">
      <c r="BS389" s="123" t="s">
        <v>116</v>
      </c>
      <c r="BT389" s="24">
        <v>0</v>
      </c>
      <c r="BU389" s="53">
        <f t="shared" si="187"/>
        <v>30.890052356020931</v>
      </c>
      <c r="BV389" s="24">
        <v>0</v>
      </c>
      <c r="BW389" s="53">
        <f t="shared" si="188"/>
        <v>50.261780104712045</v>
      </c>
      <c r="BX389" s="53">
        <v>0.52356020942408332</v>
      </c>
      <c r="BY389" s="53">
        <v>7.8534031413612571</v>
      </c>
      <c r="BZ389" s="24">
        <v>9.4240837696335085</v>
      </c>
      <c r="CA389" s="24">
        <v>0</v>
      </c>
      <c r="CB389" s="17"/>
      <c r="CC389" s="17"/>
      <c r="CD389" s="17"/>
      <c r="CE389" s="17"/>
      <c r="CF389" s="17"/>
      <c r="CG389" s="17"/>
      <c r="CH389" s="17"/>
      <c r="CI389" s="17"/>
      <c r="CJ389" s="17"/>
      <c r="CK389" s="17"/>
      <c r="CL389" s="17"/>
      <c r="CM389" s="17"/>
      <c r="CN389" s="17"/>
      <c r="CO389" s="17"/>
    </row>
    <row r="390" spans="71:93" x14ac:dyDescent="0.25">
      <c r="BS390" s="55" t="s">
        <v>117</v>
      </c>
      <c r="BT390" s="24">
        <v>0</v>
      </c>
      <c r="BU390" s="53">
        <f t="shared" si="187"/>
        <v>2.1897810218978067</v>
      </c>
      <c r="BV390" s="24">
        <v>0</v>
      </c>
      <c r="BW390" s="53">
        <f t="shared" si="188"/>
        <v>6.2043795620437914</v>
      </c>
      <c r="BX390" s="53">
        <v>90.145985401459868</v>
      </c>
      <c r="BY390" s="53">
        <v>1.459854014598537</v>
      </c>
      <c r="BZ390" s="24">
        <v>0</v>
      </c>
      <c r="CA390" s="24">
        <v>0</v>
      </c>
      <c r="CB390" s="17"/>
      <c r="CC390" s="17"/>
      <c r="CD390" s="17"/>
      <c r="CE390" s="17"/>
      <c r="CF390" s="17"/>
      <c r="CG390" s="17"/>
      <c r="CH390" s="17"/>
      <c r="CI390" s="17"/>
      <c r="CJ390" s="17"/>
      <c r="CK390" s="17"/>
      <c r="CL390" s="17"/>
      <c r="CM390" s="17"/>
      <c r="CN390" s="17"/>
      <c r="CO390" s="17"/>
    </row>
    <row r="391" spans="71:93" x14ac:dyDescent="0.25">
      <c r="BS391" s="55" t="s">
        <v>118</v>
      </c>
      <c r="BT391" s="24">
        <v>0</v>
      </c>
      <c r="BU391" s="53">
        <f t="shared" si="187"/>
        <v>3.0188679245282968</v>
      </c>
      <c r="BV391" s="24">
        <v>0</v>
      </c>
      <c r="BW391" s="53">
        <f t="shared" si="188"/>
        <v>12.830188679245255</v>
      </c>
      <c r="BX391" s="53">
        <v>83.141762452107301</v>
      </c>
      <c r="BY391" s="53">
        <v>0</v>
      </c>
      <c r="BZ391" s="24">
        <v>1.1494252873563227</v>
      </c>
      <c r="CA391" s="24">
        <v>0</v>
      </c>
      <c r="CB391" s="17"/>
      <c r="CC391" s="17"/>
      <c r="CD391" s="17"/>
      <c r="CE391" s="17"/>
      <c r="CF391" s="17"/>
      <c r="CG391" s="17"/>
      <c r="CH391" s="17"/>
      <c r="CI391" s="17"/>
      <c r="CJ391" s="17"/>
      <c r="CK391" s="17"/>
      <c r="CL391" s="17"/>
      <c r="CM391" s="17"/>
      <c r="CN391" s="17"/>
      <c r="CO391" s="17"/>
    </row>
    <row r="392" spans="71:93" x14ac:dyDescent="0.25">
      <c r="BS392" s="123" t="s">
        <v>119</v>
      </c>
      <c r="BT392" s="24">
        <v>0</v>
      </c>
      <c r="BU392" s="53">
        <f t="shared" si="187"/>
        <v>20.098039215686249</v>
      </c>
      <c r="BV392" s="24">
        <v>0</v>
      </c>
      <c r="BW392" s="53">
        <f t="shared" si="188"/>
        <v>40.196078431372612</v>
      </c>
      <c r="BX392" s="53">
        <v>34.803921568627409</v>
      </c>
      <c r="BY392" s="53">
        <v>4.9019607843137285</v>
      </c>
      <c r="BZ392" s="24">
        <v>0</v>
      </c>
      <c r="CA392" s="24">
        <v>0</v>
      </c>
      <c r="CB392" s="17"/>
      <c r="CC392" s="17"/>
      <c r="CD392" s="17"/>
      <c r="CE392" s="17"/>
      <c r="CF392" s="17"/>
      <c r="CG392" s="17"/>
      <c r="CH392" s="17"/>
      <c r="CI392" s="17"/>
      <c r="CJ392" s="17"/>
      <c r="CK392" s="17"/>
      <c r="CL392" s="17"/>
      <c r="CM392" s="17"/>
      <c r="CN392" s="17"/>
      <c r="CO392" s="17"/>
    </row>
    <row r="393" spans="71:93" x14ac:dyDescent="0.25">
      <c r="BS393" s="125" t="s">
        <v>120</v>
      </c>
      <c r="BT393" s="24">
        <v>0</v>
      </c>
      <c r="BU393" s="53">
        <f t="shared" si="187"/>
        <v>14.678899082568821</v>
      </c>
      <c r="BV393" s="24">
        <v>0</v>
      </c>
      <c r="BW393" s="53">
        <f t="shared" si="188"/>
        <v>54.128440366972399</v>
      </c>
      <c r="BX393" s="53">
        <v>0</v>
      </c>
      <c r="BY393" s="53">
        <v>24.77064220183491</v>
      </c>
      <c r="BZ393" s="24">
        <v>6.4220183486238565</v>
      </c>
      <c r="CA393" s="24">
        <v>0</v>
      </c>
      <c r="CB393" s="17"/>
      <c r="CC393" s="17"/>
      <c r="CD393" s="17"/>
      <c r="CE393" s="17"/>
      <c r="CF393" s="17"/>
      <c r="CG393" s="17"/>
      <c r="CH393" s="17"/>
      <c r="CI393" s="17"/>
      <c r="CJ393" s="17"/>
      <c r="CK393" s="17"/>
      <c r="CL393" s="17"/>
      <c r="CM393" s="17"/>
      <c r="CN393" s="17"/>
      <c r="CO393" s="17"/>
    </row>
    <row r="394" spans="71:93" x14ac:dyDescent="0.25">
      <c r="BS394" s="55" t="s">
        <v>121</v>
      </c>
      <c r="BT394" s="24">
        <v>0</v>
      </c>
      <c r="BU394" s="53">
        <f t="shared" si="187"/>
        <v>2.2988505747126435</v>
      </c>
      <c r="BV394" s="24">
        <v>0</v>
      </c>
      <c r="BW394" s="53">
        <f t="shared" si="188"/>
        <v>31.034482758620722</v>
      </c>
      <c r="BX394" s="53">
        <v>59.770114942528686</v>
      </c>
      <c r="BY394" s="53">
        <v>3.4482758620689689</v>
      </c>
      <c r="BZ394" s="24">
        <v>3.4482758620689689</v>
      </c>
      <c r="CA394" s="24">
        <v>0</v>
      </c>
      <c r="CB394" s="17"/>
      <c r="CC394" s="17"/>
      <c r="CD394" s="17"/>
      <c r="CE394" s="17"/>
      <c r="CF394" s="17"/>
      <c r="CG394" s="17"/>
      <c r="CH394" s="17"/>
      <c r="CI394" s="17"/>
      <c r="CJ394" s="17"/>
      <c r="CK394" s="17"/>
      <c r="CL394" s="17"/>
      <c r="CM394" s="17"/>
      <c r="CN394" s="17"/>
      <c r="CO394" s="17"/>
    </row>
    <row r="395" spans="71:93" x14ac:dyDescent="0.25">
      <c r="BS395" s="55" t="s">
        <v>122</v>
      </c>
      <c r="BT395" s="24">
        <v>0</v>
      </c>
      <c r="BU395" s="53">
        <f t="shared" si="187"/>
        <v>0</v>
      </c>
      <c r="BV395" s="24">
        <v>0</v>
      </c>
      <c r="BW395" s="53">
        <f t="shared" si="188"/>
        <v>10.887096774193557</v>
      </c>
      <c r="BX395" s="53">
        <v>89.112903225806448</v>
      </c>
      <c r="BY395" s="53">
        <v>0</v>
      </c>
      <c r="BZ395" s="24">
        <v>0</v>
      </c>
      <c r="CA395" s="24">
        <v>0</v>
      </c>
      <c r="CB395" s="17"/>
      <c r="CC395" s="17"/>
      <c r="CD395" s="17"/>
      <c r="CE395" s="17"/>
      <c r="CF395" s="17"/>
      <c r="CG395" s="17"/>
      <c r="CH395" s="17"/>
      <c r="CI395" s="17"/>
      <c r="CJ395" s="17"/>
      <c r="CK395" s="17"/>
      <c r="CL395" s="17"/>
      <c r="CM395" s="17"/>
      <c r="CN395" s="17"/>
      <c r="CO395" s="17"/>
    </row>
    <row r="396" spans="71:93" x14ac:dyDescent="0.25">
      <c r="BS396" s="123" t="s">
        <v>123</v>
      </c>
      <c r="BT396" s="24">
        <v>0</v>
      </c>
      <c r="BU396" s="53">
        <f t="shared" si="187"/>
        <v>21.55172413793105</v>
      </c>
      <c r="BV396" s="24">
        <v>0</v>
      </c>
      <c r="BW396" s="53">
        <f t="shared" si="188"/>
        <v>67.241379310344797</v>
      </c>
      <c r="BX396" s="53">
        <v>0</v>
      </c>
      <c r="BY396" s="53">
        <v>6.0344827586206948</v>
      </c>
      <c r="BZ396" s="24">
        <v>4.3103448275862002</v>
      </c>
      <c r="CA396" s="24">
        <v>0</v>
      </c>
      <c r="CB396" s="17"/>
      <c r="CC396" s="17"/>
      <c r="CD396" s="17"/>
      <c r="CE396" s="17"/>
      <c r="CF396" s="17"/>
      <c r="CG396" s="17"/>
      <c r="CH396" s="17"/>
      <c r="CI396" s="17"/>
      <c r="CJ396" s="17"/>
      <c r="CK396" s="17"/>
      <c r="CL396" s="17"/>
      <c r="CM396" s="17"/>
      <c r="CN396" s="17"/>
      <c r="CO396" s="17"/>
    </row>
    <row r="397" spans="71:93" x14ac:dyDescent="0.25">
      <c r="BS397" s="123" t="s">
        <v>124</v>
      </c>
      <c r="BT397" s="24">
        <v>0</v>
      </c>
      <c r="BU397" s="53">
        <f t="shared" si="187"/>
        <v>26.845637583892653</v>
      </c>
      <c r="BV397" s="24">
        <v>0</v>
      </c>
      <c r="BW397" s="53">
        <f t="shared" si="188"/>
        <v>59.731543624161027</v>
      </c>
      <c r="BX397" s="53">
        <v>0</v>
      </c>
      <c r="BY397" s="53">
        <v>8.0536912751677967</v>
      </c>
      <c r="BZ397" s="24">
        <v>5.3691275167785175</v>
      </c>
      <c r="CA397" s="24">
        <v>0</v>
      </c>
      <c r="CB397" s="17"/>
      <c r="CC397" s="17"/>
      <c r="CD397" s="17"/>
      <c r="CE397" s="17"/>
      <c r="CF397" s="17"/>
      <c r="CG397" s="17"/>
      <c r="CH397" s="17"/>
      <c r="CI397" s="17"/>
      <c r="CJ397" s="17"/>
      <c r="CK397" s="17"/>
      <c r="CL397" s="17"/>
      <c r="CM397" s="17"/>
      <c r="CN397" s="17"/>
      <c r="CO397" s="17"/>
    </row>
    <row r="398" spans="71:93" x14ac:dyDescent="0.25">
      <c r="BS398" s="126" t="s">
        <v>125</v>
      </c>
      <c r="BT398" s="24">
        <v>4.8245614035087678</v>
      </c>
      <c r="BU398" s="53">
        <f t="shared" si="187"/>
        <v>11.403508771929827</v>
      </c>
      <c r="BV398" s="24">
        <v>0</v>
      </c>
      <c r="BW398" s="53">
        <f t="shared" si="188"/>
        <v>81.140350877192972</v>
      </c>
      <c r="BX398" s="53">
        <v>0</v>
      </c>
      <c r="BY398" s="53">
        <v>1.315789473684212</v>
      </c>
      <c r="BZ398" s="24">
        <v>0.8771929824561403</v>
      </c>
      <c r="CA398" s="24">
        <v>0.43859649122807015</v>
      </c>
      <c r="CB398" s="17"/>
      <c r="CC398" s="17"/>
      <c r="CD398" s="17"/>
      <c r="CE398" s="17"/>
      <c r="CF398" s="17"/>
      <c r="CG398" s="17"/>
      <c r="CH398" s="17"/>
      <c r="CI398" s="17"/>
      <c r="CJ398" s="17"/>
      <c r="CK398" s="17"/>
      <c r="CL398" s="17"/>
      <c r="CM398" s="17"/>
      <c r="CN398" s="17"/>
      <c r="CO398" s="17"/>
    </row>
    <row r="399" spans="71:93" s="17" customFormat="1" x14ac:dyDescent="0.25">
      <c r="BS399" s="1" t="s">
        <v>321</v>
      </c>
      <c r="BT399" t="s">
        <v>210</v>
      </c>
      <c r="BU399" s="17" t="s">
        <v>322</v>
      </c>
      <c r="BV399" s="17" t="s">
        <v>323</v>
      </c>
      <c r="BW399" s="17" t="s">
        <v>324</v>
      </c>
      <c r="BX399" s="17" t="s">
        <v>6</v>
      </c>
      <c r="BY399" s="17" t="s">
        <v>10</v>
      </c>
      <c r="BZ399" s="17" t="s">
        <v>11</v>
      </c>
      <c r="CA399" s="17" t="s">
        <v>7</v>
      </c>
    </row>
    <row r="400" spans="71:93" x14ac:dyDescent="0.25">
      <c r="BS400" s="129" t="s">
        <v>126</v>
      </c>
      <c r="BT400" s="24">
        <v>0</v>
      </c>
      <c r="BU400" s="53">
        <f t="shared" ref="BU400:BU420" si="189">SUM(BT92:CJ92)</f>
        <v>0.7299270072992714</v>
      </c>
      <c r="BV400" s="24">
        <v>0</v>
      </c>
      <c r="BW400" s="53">
        <f t="shared" ref="BW400:BW420" si="190">SUM(CK92:CL92)</f>
        <v>56.204379562043812</v>
      </c>
      <c r="BX400" s="53">
        <v>2.1897810218978164</v>
      </c>
      <c r="BY400" s="53">
        <v>2.1897810218978164</v>
      </c>
      <c r="BZ400" s="24">
        <v>0</v>
      </c>
      <c r="CA400" s="24">
        <v>0</v>
      </c>
      <c r="CB400" s="17"/>
      <c r="CC400" s="17"/>
      <c r="CD400" s="17"/>
      <c r="CE400" s="17"/>
      <c r="CF400" s="17"/>
      <c r="CG400" s="17"/>
      <c r="CH400" s="17"/>
      <c r="CI400" s="17"/>
      <c r="CJ400" s="17"/>
      <c r="CK400" s="17"/>
      <c r="CL400" s="17"/>
      <c r="CM400" s="17"/>
      <c r="CN400" s="17"/>
      <c r="CO400" s="17"/>
    </row>
    <row r="401" spans="71:93" x14ac:dyDescent="0.25">
      <c r="BS401" s="55" t="s">
        <v>127</v>
      </c>
      <c r="BT401" s="24">
        <v>0</v>
      </c>
      <c r="BU401" s="53">
        <f t="shared" si="189"/>
        <v>0</v>
      </c>
      <c r="BV401" s="24">
        <v>0</v>
      </c>
      <c r="BW401" s="53">
        <f t="shared" si="190"/>
        <v>77.500000000000014</v>
      </c>
      <c r="BX401" s="53">
        <v>21.393034825870629</v>
      </c>
      <c r="BY401" s="53">
        <v>0</v>
      </c>
      <c r="BZ401" s="24">
        <v>0.9950248756218909</v>
      </c>
      <c r="CA401" s="24">
        <v>0</v>
      </c>
      <c r="CB401" s="17"/>
      <c r="CC401" s="17"/>
      <c r="CD401" s="17"/>
      <c r="CE401" s="17"/>
      <c r="CF401" s="17"/>
      <c r="CG401" s="17"/>
      <c r="CH401" s="17"/>
      <c r="CI401" s="17"/>
      <c r="CJ401" s="17"/>
      <c r="CK401" s="17"/>
      <c r="CL401" s="17"/>
      <c r="CM401" s="17"/>
      <c r="CN401" s="17"/>
      <c r="CO401" s="17"/>
    </row>
    <row r="402" spans="71:93" x14ac:dyDescent="0.25">
      <c r="BS402" s="129" t="s">
        <v>128</v>
      </c>
      <c r="BT402" s="24">
        <v>0</v>
      </c>
      <c r="BU402" s="53">
        <f t="shared" si="189"/>
        <v>0.85106382978723361</v>
      </c>
      <c r="BV402" s="24">
        <v>0</v>
      </c>
      <c r="BW402" s="53">
        <f t="shared" si="190"/>
        <v>53.19148936170216</v>
      </c>
      <c r="BX402" s="53">
        <v>23.175965665236063</v>
      </c>
      <c r="BY402" s="53">
        <v>5.5793991416309003</v>
      </c>
      <c r="BZ402" s="24">
        <v>15.879828326180222</v>
      </c>
      <c r="CA402" s="24">
        <v>0</v>
      </c>
      <c r="CB402" s="17"/>
      <c r="CC402" s="17"/>
      <c r="CD402" s="17"/>
      <c r="CE402" s="17"/>
      <c r="CF402" s="17"/>
      <c r="CG402" s="17"/>
      <c r="CH402" s="17"/>
      <c r="CI402" s="17"/>
      <c r="CJ402" s="17"/>
      <c r="CK402" s="17"/>
      <c r="CL402" s="17"/>
      <c r="CM402" s="17"/>
      <c r="CN402" s="17"/>
      <c r="CO402" s="17"/>
    </row>
    <row r="403" spans="71:93" x14ac:dyDescent="0.25">
      <c r="BS403" s="55" t="s">
        <v>129</v>
      </c>
      <c r="BT403" s="24">
        <v>0</v>
      </c>
      <c r="BU403" s="53">
        <f t="shared" si="189"/>
        <v>3.797468354430376</v>
      </c>
      <c r="BV403" s="24">
        <v>0</v>
      </c>
      <c r="BW403" s="53">
        <f t="shared" si="190"/>
        <v>81.012658227848107</v>
      </c>
      <c r="BX403" s="53">
        <v>11.25</v>
      </c>
      <c r="BY403" s="53">
        <v>0</v>
      </c>
      <c r="BZ403" s="24">
        <v>1.2499999999999987</v>
      </c>
      <c r="CA403" s="24">
        <v>2.4999999999999973</v>
      </c>
      <c r="CB403" s="17"/>
      <c r="CC403" s="17"/>
      <c r="CD403" s="17"/>
      <c r="CE403" s="17"/>
      <c r="CF403" s="17"/>
      <c r="CG403" s="17"/>
      <c r="CH403" s="17"/>
      <c r="CI403" s="17"/>
      <c r="CJ403" s="17"/>
      <c r="CK403" s="17"/>
      <c r="CL403" s="17"/>
      <c r="CM403" s="17"/>
      <c r="CN403" s="17"/>
      <c r="CO403" s="17"/>
    </row>
    <row r="404" spans="71:93" x14ac:dyDescent="0.25">
      <c r="BS404" s="129" t="s">
        <v>130</v>
      </c>
      <c r="BT404" s="24">
        <v>0</v>
      </c>
      <c r="BU404" s="53">
        <f t="shared" si="189"/>
        <v>2.7027027027027062</v>
      </c>
      <c r="BV404" s="24">
        <v>0</v>
      </c>
      <c r="BW404" s="53">
        <f t="shared" si="190"/>
        <v>66.216216216216182</v>
      </c>
      <c r="BX404" s="53">
        <v>4.1666666666666732</v>
      </c>
      <c r="BY404" s="53">
        <v>12.50000000000002</v>
      </c>
      <c r="BZ404" s="24">
        <v>9.7222222222222232</v>
      </c>
      <c r="CA404" s="24">
        <v>4.1666666666666732</v>
      </c>
      <c r="CB404" s="17"/>
      <c r="CC404" s="17"/>
      <c r="CD404" s="17"/>
      <c r="CE404" s="17"/>
      <c r="CF404" s="17"/>
      <c r="CG404" s="17"/>
      <c r="CH404" s="17"/>
      <c r="CI404" s="17"/>
      <c r="CJ404" s="17"/>
      <c r="CK404" s="17"/>
      <c r="CL404" s="17"/>
      <c r="CM404" s="17"/>
      <c r="CN404" s="17"/>
      <c r="CO404" s="17"/>
    </row>
    <row r="405" spans="71:93" x14ac:dyDescent="0.25">
      <c r="BS405" s="129" t="s">
        <v>131</v>
      </c>
      <c r="BT405" s="24">
        <v>0</v>
      </c>
      <c r="BU405" s="53">
        <f t="shared" si="189"/>
        <v>4.9999999999999982</v>
      </c>
      <c r="BV405" s="24">
        <v>0</v>
      </c>
      <c r="BW405" s="53">
        <f t="shared" si="190"/>
        <v>51.1111111111111</v>
      </c>
      <c r="BX405" s="53">
        <v>11.494252873563227</v>
      </c>
      <c r="BY405" s="53">
        <v>19.54022988505745</v>
      </c>
      <c r="BZ405" s="24">
        <v>12.643678160919558</v>
      </c>
      <c r="CA405" s="24">
        <v>0</v>
      </c>
      <c r="CB405" s="17"/>
      <c r="CC405" s="17"/>
      <c r="CD405" s="17"/>
      <c r="CE405" s="17"/>
      <c r="CF405" s="17"/>
      <c r="CG405" s="17"/>
      <c r="CH405" s="17"/>
      <c r="CI405" s="17"/>
      <c r="CJ405" s="17"/>
      <c r="CK405" s="17"/>
      <c r="CL405" s="17"/>
      <c r="CM405" s="17"/>
      <c r="CN405" s="17"/>
      <c r="CO405" s="17"/>
    </row>
    <row r="406" spans="71:93" x14ac:dyDescent="0.25">
      <c r="BS406" s="129" t="s">
        <v>132</v>
      </c>
      <c r="BT406" s="24">
        <v>0</v>
      </c>
      <c r="BU406" s="53">
        <f t="shared" si="189"/>
        <v>3.3613445378151359</v>
      </c>
      <c r="BV406" s="24">
        <v>0</v>
      </c>
      <c r="BW406" s="53">
        <f t="shared" si="190"/>
        <v>48.739495798319311</v>
      </c>
      <c r="BX406" s="53">
        <v>37.288135593220296</v>
      </c>
      <c r="BY406" s="53">
        <v>5.0847457627118811</v>
      </c>
      <c r="BZ406" s="24">
        <v>5.0847457627118811</v>
      </c>
      <c r="CA406" s="24">
        <v>0</v>
      </c>
      <c r="CB406" s="17"/>
      <c r="CC406" s="17"/>
      <c r="CD406" s="17"/>
      <c r="CE406" s="17"/>
      <c r="CF406" s="17"/>
      <c r="CG406" s="17"/>
      <c r="CH406" s="17"/>
      <c r="CI406" s="17"/>
      <c r="CJ406" s="17"/>
      <c r="CK406" s="17"/>
      <c r="CL406" s="17"/>
      <c r="CM406" s="17"/>
      <c r="CN406" s="17"/>
      <c r="CO406" s="17"/>
    </row>
    <row r="407" spans="71:93" x14ac:dyDescent="0.25">
      <c r="BS407" s="129" t="s">
        <v>133</v>
      </c>
      <c r="BT407" s="24">
        <v>0</v>
      </c>
      <c r="BU407" s="53">
        <f t="shared" si="189"/>
        <v>6.0439560439560385</v>
      </c>
      <c r="BV407" s="24">
        <v>0</v>
      </c>
      <c r="BW407" s="53">
        <f t="shared" si="190"/>
        <v>53.296703296703292</v>
      </c>
      <c r="BX407" s="53">
        <v>24.137931034482765</v>
      </c>
      <c r="BY407" s="53">
        <v>5.1724137931034484</v>
      </c>
      <c r="BZ407" s="24">
        <v>8.6206896551724146</v>
      </c>
      <c r="CA407" s="24">
        <v>0</v>
      </c>
      <c r="CB407" s="17"/>
      <c r="CC407" s="17"/>
      <c r="CD407" s="17"/>
      <c r="CE407" s="17"/>
      <c r="CF407" s="17"/>
      <c r="CG407" s="17"/>
      <c r="CH407" s="17"/>
      <c r="CI407" s="17"/>
      <c r="CJ407" s="17"/>
      <c r="CK407" s="17"/>
      <c r="CL407" s="17"/>
      <c r="CM407" s="17"/>
      <c r="CN407" s="17"/>
      <c r="CO407" s="17"/>
    </row>
    <row r="408" spans="71:93" x14ac:dyDescent="0.25">
      <c r="BS408" s="129" t="s">
        <v>134</v>
      </c>
      <c r="BT408" s="24">
        <v>0</v>
      </c>
      <c r="BU408" s="53">
        <f t="shared" si="189"/>
        <v>6.1349693251533699</v>
      </c>
      <c r="BV408" s="24">
        <v>0.63291139240506367</v>
      </c>
      <c r="BW408" s="53">
        <f t="shared" si="190"/>
        <v>58.282208588957026</v>
      </c>
      <c r="BX408" s="53">
        <v>20.886075949367122</v>
      </c>
      <c r="BY408" s="53">
        <v>4.4303797468354436</v>
      </c>
      <c r="BZ408" s="24">
        <v>8.8607594936708871</v>
      </c>
      <c r="CA408" s="24">
        <v>0</v>
      </c>
      <c r="CB408" s="17"/>
      <c r="CC408" s="17"/>
      <c r="CD408" s="17"/>
      <c r="CE408" s="17"/>
      <c r="CF408" s="17"/>
      <c r="CG408" s="17"/>
      <c r="CH408" s="17"/>
      <c r="CI408" s="17"/>
      <c r="CJ408" s="17"/>
      <c r="CK408" s="17"/>
      <c r="CL408" s="17"/>
      <c r="CM408" s="17"/>
      <c r="CN408" s="17"/>
      <c r="CO408" s="17"/>
    </row>
    <row r="409" spans="71:93" x14ac:dyDescent="0.25">
      <c r="BS409" s="123" t="s">
        <v>135</v>
      </c>
      <c r="BT409" s="24">
        <v>0</v>
      </c>
      <c r="BU409" s="53">
        <f t="shared" si="189"/>
        <v>3.0612244897959231</v>
      </c>
      <c r="BV409" s="24">
        <v>0.50251256281407053</v>
      </c>
      <c r="BW409" s="53">
        <f t="shared" si="190"/>
        <v>34.693877551020357</v>
      </c>
      <c r="BX409" s="53">
        <v>53.266331658291485</v>
      </c>
      <c r="BY409" s="53">
        <v>3.0150753768844267</v>
      </c>
      <c r="BZ409" s="24">
        <v>4.5226130653266399</v>
      </c>
      <c r="CA409" s="24">
        <v>0</v>
      </c>
      <c r="CB409" s="17"/>
      <c r="CC409" s="17"/>
      <c r="CD409" s="17"/>
      <c r="CE409" s="17"/>
      <c r="CF409" s="17"/>
      <c r="CG409" s="17"/>
      <c r="CH409" s="17"/>
      <c r="CI409" s="17"/>
      <c r="CJ409" s="17"/>
      <c r="CK409" s="17"/>
      <c r="CL409" s="17"/>
      <c r="CM409" s="17"/>
      <c r="CN409" s="17"/>
      <c r="CO409" s="17"/>
    </row>
    <row r="410" spans="71:93" x14ac:dyDescent="0.25">
      <c r="BS410" s="125" t="s">
        <v>136</v>
      </c>
      <c r="BT410" s="24">
        <v>0</v>
      </c>
      <c r="BU410" s="53">
        <f t="shared" si="189"/>
        <v>27.322404371584682</v>
      </c>
      <c r="BV410" s="24">
        <v>2.1857923497267744</v>
      </c>
      <c r="BW410" s="53">
        <f t="shared" si="190"/>
        <v>54.098360655737693</v>
      </c>
      <c r="BX410" s="53">
        <v>0</v>
      </c>
      <c r="BY410" s="53">
        <v>11.475409836065596</v>
      </c>
      <c r="BZ410" s="24">
        <v>4.9180327868852549</v>
      </c>
      <c r="CA410" s="24">
        <v>0</v>
      </c>
      <c r="CB410" s="17"/>
      <c r="CC410" s="17"/>
      <c r="CD410" s="17"/>
      <c r="CE410" s="17"/>
      <c r="CF410" s="17"/>
      <c r="CG410" s="17"/>
      <c r="CH410" s="17"/>
      <c r="CI410" s="17"/>
      <c r="CJ410" s="17"/>
      <c r="CK410" s="17"/>
      <c r="CL410" s="17"/>
      <c r="CM410" s="17"/>
      <c r="CN410" s="17"/>
      <c r="CO410" s="17"/>
    </row>
    <row r="411" spans="71:93" x14ac:dyDescent="0.25">
      <c r="BS411" s="123" t="s">
        <v>137</v>
      </c>
      <c r="BT411" s="24">
        <v>0</v>
      </c>
      <c r="BU411" s="53">
        <f t="shared" si="189"/>
        <v>22.368421052631621</v>
      </c>
      <c r="BV411" s="24">
        <v>0</v>
      </c>
      <c r="BW411" s="53">
        <f t="shared" si="190"/>
        <v>33.552631578947341</v>
      </c>
      <c r="BX411" s="53">
        <v>38.815789473684198</v>
      </c>
      <c r="BY411" s="53">
        <v>3.289473684210523</v>
      </c>
      <c r="BZ411" s="24">
        <v>1.9736842105263217</v>
      </c>
      <c r="CA411" s="24">
        <v>0</v>
      </c>
      <c r="CB411" s="17"/>
      <c r="CC411" s="17"/>
      <c r="CD411" s="17"/>
      <c r="CE411" s="17"/>
      <c r="CF411" s="17"/>
      <c r="CG411" s="17"/>
      <c r="CH411" s="17"/>
      <c r="CI411" s="17"/>
      <c r="CJ411" s="17"/>
      <c r="CK411" s="17"/>
      <c r="CL411" s="17"/>
      <c r="CM411" s="17"/>
      <c r="CN411" s="17"/>
      <c r="CO411" s="17"/>
    </row>
    <row r="412" spans="71:93" x14ac:dyDescent="0.25">
      <c r="BS412" s="55" t="s">
        <v>138</v>
      </c>
      <c r="BT412" s="24">
        <v>0</v>
      </c>
      <c r="BU412" s="53">
        <f t="shared" si="189"/>
        <v>0</v>
      </c>
      <c r="BV412" s="24">
        <v>0</v>
      </c>
      <c r="BW412" s="53">
        <f t="shared" si="190"/>
        <v>0</v>
      </c>
      <c r="BX412" s="53">
        <v>100</v>
      </c>
      <c r="BY412" s="53">
        <v>0</v>
      </c>
      <c r="BZ412" s="24">
        <v>0</v>
      </c>
      <c r="CA412" s="24">
        <v>0</v>
      </c>
      <c r="CB412" s="17"/>
      <c r="CC412" s="17"/>
      <c r="CD412" s="17"/>
      <c r="CE412" s="17"/>
      <c r="CF412" s="17"/>
      <c r="CG412" s="17"/>
      <c r="CH412" s="17"/>
      <c r="CI412" s="17"/>
      <c r="CJ412" s="17"/>
      <c r="CK412" s="17"/>
      <c r="CL412" s="17"/>
      <c r="CM412" s="17"/>
      <c r="CN412" s="17"/>
      <c r="CO412" s="17"/>
    </row>
    <row r="413" spans="71:93" x14ac:dyDescent="0.25">
      <c r="BS413" s="123" t="s">
        <v>139</v>
      </c>
      <c r="BT413" s="24">
        <v>0</v>
      </c>
      <c r="BU413" s="53">
        <f t="shared" si="189"/>
        <v>17.112299465240646</v>
      </c>
      <c r="BV413" s="24">
        <v>0</v>
      </c>
      <c r="BW413" s="53">
        <f t="shared" si="190"/>
        <v>59.89304812834223</v>
      </c>
      <c r="BX413" s="53">
        <v>0.5347593582887703</v>
      </c>
      <c r="BY413" s="53">
        <v>13.368983957219266</v>
      </c>
      <c r="BZ413" s="24">
        <v>8.0213903743315633</v>
      </c>
      <c r="CA413" s="24">
        <v>0.5347593582887703</v>
      </c>
      <c r="CB413" s="17"/>
      <c r="CC413" s="17"/>
      <c r="CD413" s="17"/>
      <c r="CE413" s="17"/>
      <c r="CF413" s="17"/>
      <c r="CG413" s="17"/>
      <c r="CH413" s="17"/>
      <c r="CI413" s="17"/>
      <c r="CJ413" s="17"/>
      <c r="CK413" s="17"/>
      <c r="CL413" s="17"/>
      <c r="CM413" s="17"/>
      <c r="CN413" s="17"/>
      <c r="CO413" s="17"/>
    </row>
    <row r="414" spans="71:93" x14ac:dyDescent="0.25">
      <c r="BS414" s="124" t="s">
        <v>140</v>
      </c>
      <c r="BT414" s="24">
        <v>0</v>
      </c>
      <c r="BU414" s="53">
        <f t="shared" si="189"/>
        <v>9.3750000000000018</v>
      </c>
      <c r="BV414" s="24">
        <v>42.96875000000005</v>
      </c>
      <c r="BW414" s="53">
        <f t="shared" si="190"/>
        <v>30.468749999999925</v>
      </c>
      <c r="BX414" s="53">
        <v>0</v>
      </c>
      <c r="BY414" s="53">
        <v>3.906249999999996</v>
      </c>
      <c r="BZ414" s="24">
        <v>13.281250000000023</v>
      </c>
      <c r="CA414" s="24">
        <v>0</v>
      </c>
      <c r="CB414" s="17"/>
      <c r="CC414" s="17"/>
      <c r="CD414" s="17"/>
      <c r="CE414" s="17"/>
      <c r="CF414" s="17"/>
      <c r="CG414" s="17"/>
      <c r="CH414" s="17"/>
      <c r="CI414" s="17"/>
      <c r="CJ414" s="17"/>
      <c r="CK414" s="17"/>
      <c r="CL414" s="17"/>
      <c r="CM414" s="17"/>
      <c r="CN414" s="17"/>
      <c r="CO414" s="17"/>
    </row>
    <row r="415" spans="71:93" x14ac:dyDescent="0.25">
      <c r="BS415" s="55" t="s">
        <v>141</v>
      </c>
      <c r="BT415" s="24">
        <v>0</v>
      </c>
      <c r="BU415" s="53">
        <f t="shared" si="189"/>
        <v>0</v>
      </c>
      <c r="BV415" s="24">
        <v>0</v>
      </c>
      <c r="BW415" s="53">
        <f t="shared" si="190"/>
        <v>0</v>
      </c>
      <c r="BX415" s="53">
        <v>100</v>
      </c>
      <c r="BY415" s="53">
        <v>0</v>
      </c>
      <c r="BZ415" s="24">
        <v>0</v>
      </c>
      <c r="CA415" s="24">
        <v>0</v>
      </c>
      <c r="CB415" s="17"/>
      <c r="CC415" s="17"/>
      <c r="CD415" s="17"/>
      <c r="CE415" s="17"/>
      <c r="CF415" s="17"/>
      <c r="CG415" s="17"/>
      <c r="CH415" s="17"/>
      <c r="CI415" s="17"/>
      <c r="CJ415" s="17"/>
      <c r="CK415" s="17"/>
      <c r="CL415" s="17"/>
      <c r="CM415" s="17"/>
      <c r="CN415" s="17"/>
      <c r="CO415" s="17"/>
    </row>
    <row r="416" spans="71:93" x14ac:dyDescent="0.25">
      <c r="BS416" s="123" t="s">
        <v>142</v>
      </c>
      <c r="BT416" s="24">
        <v>0</v>
      </c>
      <c r="BU416" s="53">
        <f t="shared" si="189"/>
        <v>7.5471698113207628</v>
      </c>
      <c r="BV416" s="24">
        <v>0</v>
      </c>
      <c r="BW416" s="53">
        <f t="shared" si="190"/>
        <v>79.245283018867923</v>
      </c>
      <c r="BX416" s="53">
        <v>1.8867924528301914</v>
      </c>
      <c r="BY416" s="53">
        <v>5.0314465408804976</v>
      </c>
      <c r="BZ416" s="24">
        <v>5.6603773584905737</v>
      </c>
      <c r="CA416" s="24">
        <v>0</v>
      </c>
      <c r="CB416" s="17"/>
      <c r="CC416" s="17"/>
      <c r="CD416" s="17"/>
      <c r="CE416" s="17"/>
      <c r="CF416" s="17"/>
      <c r="CG416" s="17"/>
      <c r="CH416" s="17"/>
      <c r="CI416" s="17"/>
      <c r="CJ416" s="17"/>
      <c r="CK416" s="17"/>
      <c r="CL416" s="17"/>
      <c r="CM416" s="17"/>
      <c r="CN416" s="17"/>
      <c r="CO416" s="17"/>
    </row>
    <row r="417" spans="71:93" x14ac:dyDescent="0.25">
      <c r="BS417" s="123" t="s">
        <v>143</v>
      </c>
      <c r="BT417" s="24">
        <v>0</v>
      </c>
      <c r="BU417" s="53">
        <f t="shared" si="189"/>
        <v>35.858585858585847</v>
      </c>
      <c r="BV417" s="24">
        <v>0</v>
      </c>
      <c r="BW417" s="53">
        <f t="shared" si="190"/>
        <v>40.909090909090907</v>
      </c>
      <c r="BX417" s="53">
        <v>4.0404040404040353</v>
      </c>
      <c r="BY417" s="53">
        <v>6.5656565656565693</v>
      </c>
      <c r="BZ417" s="24">
        <v>12.626262626262639</v>
      </c>
      <c r="CA417" s="24">
        <v>0</v>
      </c>
      <c r="CB417" s="17"/>
      <c r="CC417" s="17"/>
      <c r="CD417" s="17"/>
      <c r="CE417" s="17"/>
      <c r="CF417" s="17"/>
      <c r="CG417" s="17"/>
      <c r="CH417" s="17"/>
      <c r="CI417" s="17"/>
      <c r="CJ417" s="17"/>
      <c r="CK417" s="17"/>
      <c r="CL417" s="17"/>
      <c r="CM417" s="17"/>
      <c r="CN417" s="17"/>
      <c r="CO417" s="17"/>
    </row>
    <row r="418" spans="71:93" x14ac:dyDescent="0.25">
      <c r="BS418" s="123" t="s">
        <v>144</v>
      </c>
      <c r="BT418" s="24">
        <v>0</v>
      </c>
      <c r="BU418" s="53">
        <f t="shared" si="189"/>
        <v>3.4965034965035002</v>
      </c>
      <c r="BV418" s="24">
        <v>0</v>
      </c>
      <c r="BW418" s="53">
        <f t="shared" si="190"/>
        <v>28.67132867132857</v>
      </c>
      <c r="BX418" s="53">
        <v>65.034965034965126</v>
      </c>
      <c r="BY418" s="53">
        <v>0</v>
      </c>
      <c r="BZ418" s="24">
        <v>1.3986013986013992</v>
      </c>
      <c r="CA418" s="24">
        <v>0</v>
      </c>
      <c r="CB418" s="17"/>
      <c r="CC418" s="17"/>
      <c r="CD418" s="17"/>
      <c r="CE418" s="17"/>
      <c r="CF418" s="17"/>
      <c r="CG418" s="17"/>
      <c r="CH418" s="17"/>
      <c r="CI418" s="17"/>
      <c r="CJ418" s="17"/>
      <c r="CK418" s="17"/>
      <c r="CL418" s="17"/>
      <c r="CM418" s="17"/>
      <c r="CN418" s="17"/>
      <c r="CO418" s="17"/>
    </row>
    <row r="419" spans="71:93" x14ac:dyDescent="0.25">
      <c r="BS419" s="123" t="s">
        <v>145</v>
      </c>
      <c r="BT419" s="24">
        <v>0</v>
      </c>
      <c r="BU419" s="53">
        <f t="shared" si="189"/>
        <v>9.649122807017541</v>
      </c>
      <c r="BV419" s="24">
        <v>0</v>
      </c>
      <c r="BW419" s="53">
        <f t="shared" si="190"/>
        <v>31.578947368420991</v>
      </c>
      <c r="BX419" s="53">
        <v>52.631578947368467</v>
      </c>
      <c r="BY419" s="53">
        <v>0.87719298245614019</v>
      </c>
      <c r="BZ419" s="24">
        <v>5.2631578947368469</v>
      </c>
      <c r="CA419" s="24">
        <v>0</v>
      </c>
      <c r="CB419" s="17"/>
      <c r="CC419" s="17"/>
      <c r="CD419" s="17"/>
      <c r="CE419" s="17"/>
      <c r="CF419" s="17"/>
      <c r="CG419" s="17"/>
      <c r="CH419" s="17"/>
      <c r="CI419" s="17"/>
      <c r="CJ419" s="17"/>
      <c r="CK419" s="17"/>
      <c r="CL419" s="17"/>
      <c r="CM419" s="17"/>
      <c r="CN419" s="17"/>
      <c r="CO419" s="17"/>
    </row>
    <row r="420" spans="71:93" x14ac:dyDescent="0.25">
      <c r="BS420" s="123" t="s">
        <v>146</v>
      </c>
      <c r="BT420" s="24">
        <v>0</v>
      </c>
      <c r="BU420" s="53">
        <f t="shared" si="189"/>
        <v>3.6764705882352962</v>
      </c>
      <c r="BV420" s="24">
        <v>0</v>
      </c>
      <c r="BW420" s="53">
        <f t="shared" si="190"/>
        <v>52.941176470588211</v>
      </c>
      <c r="BX420" s="53">
        <v>33.08823529411768</v>
      </c>
      <c r="BY420" s="53">
        <v>7.352941176470587</v>
      </c>
      <c r="BZ420" s="24">
        <v>2.9411764705882306</v>
      </c>
      <c r="CA420" s="24">
        <v>0</v>
      </c>
      <c r="CB420" s="17"/>
      <c r="CC420" s="17"/>
      <c r="CD420" s="17"/>
      <c r="CE420" s="17"/>
      <c r="CF420" s="17"/>
      <c r="CG420" s="17"/>
      <c r="CH420" s="17"/>
      <c r="CI420" s="17"/>
      <c r="CJ420" s="17"/>
      <c r="CK420" s="17"/>
      <c r="CL420" s="17"/>
      <c r="CM420" s="17"/>
      <c r="CN420" s="17"/>
      <c r="CO420" s="17"/>
    </row>
    <row r="421" spans="71:93" s="17" customFormat="1" x14ac:dyDescent="0.25">
      <c r="BS421" s="1" t="s">
        <v>321</v>
      </c>
      <c r="BT421" t="s">
        <v>210</v>
      </c>
      <c r="BU421" s="17" t="s">
        <v>322</v>
      </c>
      <c r="BV421" s="17" t="s">
        <v>323</v>
      </c>
      <c r="BW421" s="17" t="s">
        <v>324</v>
      </c>
      <c r="BX421" s="17" t="s">
        <v>6</v>
      </c>
      <c r="BY421" s="17" t="s">
        <v>10</v>
      </c>
      <c r="BZ421" s="17" t="s">
        <v>11</v>
      </c>
      <c r="CA421" s="17" t="s">
        <v>7</v>
      </c>
    </row>
    <row r="422" spans="71:93" x14ac:dyDescent="0.25">
      <c r="BS422" s="123" t="s">
        <v>147</v>
      </c>
      <c r="BT422" s="24">
        <v>0</v>
      </c>
      <c r="BU422" s="53">
        <f t="shared" ref="BU422:BU466" si="191">SUM(BT113:CJ113)</f>
        <v>8.5585585585585449</v>
      </c>
      <c r="BV422" s="24">
        <v>0</v>
      </c>
      <c r="BW422" s="53">
        <f t="shared" ref="BW422:BW466" si="192">SUM(CK113:CL113)</f>
        <v>17.567567567567583</v>
      </c>
      <c r="BX422" s="53">
        <v>63.392857142857146</v>
      </c>
      <c r="BY422" s="53">
        <v>3.571428571428565</v>
      </c>
      <c r="BZ422" s="24">
        <v>6.2499999999999956</v>
      </c>
      <c r="CA422" s="24">
        <v>0</v>
      </c>
      <c r="CB422" s="17"/>
      <c r="CC422" s="17"/>
      <c r="CD422" s="17"/>
      <c r="CE422" s="17"/>
      <c r="CF422" s="17"/>
      <c r="CG422" s="17"/>
      <c r="CH422" s="17"/>
      <c r="CI422" s="17"/>
      <c r="CJ422" s="17"/>
      <c r="CK422" s="17"/>
      <c r="CL422" s="17"/>
      <c r="CM422" s="17"/>
      <c r="CN422" s="17"/>
      <c r="CO422" s="17"/>
    </row>
    <row r="423" spans="71:93" x14ac:dyDescent="0.25">
      <c r="BS423" s="123" t="s">
        <v>148</v>
      </c>
      <c r="BT423" s="24">
        <v>0</v>
      </c>
      <c r="BU423" s="53">
        <f t="shared" si="191"/>
        <v>6.1032863849765189</v>
      </c>
      <c r="BV423" s="24">
        <v>0</v>
      </c>
      <c r="BW423" s="53">
        <f t="shared" si="192"/>
        <v>51.173708920187828</v>
      </c>
      <c r="BX423" s="53">
        <v>23.00469483568072</v>
      </c>
      <c r="BY423" s="53">
        <v>13.615023474178402</v>
      </c>
      <c r="BZ423" s="24">
        <v>6.103286384976526</v>
      </c>
      <c r="CA423" s="24">
        <v>0</v>
      </c>
      <c r="CB423" s="17"/>
      <c r="CC423" s="17"/>
      <c r="CD423" s="17"/>
      <c r="CE423" s="17"/>
      <c r="CF423" s="17"/>
      <c r="CG423" s="17"/>
      <c r="CH423" s="17"/>
      <c r="CI423" s="17"/>
      <c r="CJ423" s="17"/>
      <c r="CK423" s="17"/>
      <c r="CL423" s="17"/>
      <c r="CM423" s="17"/>
      <c r="CN423" s="17"/>
      <c r="CO423" s="17"/>
    </row>
    <row r="424" spans="71:93" x14ac:dyDescent="0.25">
      <c r="BS424" s="123" t="s">
        <v>149</v>
      </c>
      <c r="BT424" s="24">
        <v>0</v>
      </c>
      <c r="BU424" s="53">
        <f t="shared" si="191"/>
        <v>14.438502673796805</v>
      </c>
      <c r="BV424" s="24">
        <v>0</v>
      </c>
      <c r="BW424" s="53">
        <f t="shared" si="192"/>
        <v>52.941176470588282</v>
      </c>
      <c r="BX424" s="53">
        <v>4.0697674418604679</v>
      </c>
      <c r="BY424" s="53">
        <v>7.5581395348837317</v>
      </c>
      <c r="BZ424" s="24">
        <v>23.837209302325512</v>
      </c>
      <c r="CA424" s="24">
        <v>0</v>
      </c>
      <c r="CB424" s="17"/>
      <c r="CC424" s="17"/>
      <c r="CD424" s="17"/>
      <c r="CE424" s="17"/>
      <c r="CF424" s="17"/>
      <c r="CG424" s="17"/>
      <c r="CH424" s="17"/>
      <c r="CI424" s="17"/>
      <c r="CJ424" s="17"/>
      <c r="CK424" s="17"/>
      <c r="CL424" s="17"/>
      <c r="CM424" s="17"/>
      <c r="CN424" s="17"/>
      <c r="CO424" s="17"/>
    </row>
    <row r="425" spans="71:93" x14ac:dyDescent="0.25">
      <c r="BS425" s="123" t="s">
        <v>150</v>
      </c>
      <c r="BT425" s="24">
        <v>0</v>
      </c>
      <c r="BU425" s="53">
        <f t="shared" si="191"/>
        <v>11.956521739130435</v>
      </c>
      <c r="BV425" s="24">
        <v>0.54347826086956508</v>
      </c>
      <c r="BW425" s="53">
        <f t="shared" si="192"/>
        <v>52.717391304347814</v>
      </c>
      <c r="BX425" s="53">
        <v>0.54347826086956508</v>
      </c>
      <c r="BY425" s="53">
        <v>17.934782608695667</v>
      </c>
      <c r="BZ425" s="24">
        <v>15.760869565217391</v>
      </c>
      <c r="CA425" s="24">
        <v>0.54347826086956508</v>
      </c>
      <c r="CB425" s="17"/>
      <c r="CC425" s="17"/>
      <c r="CD425" s="17"/>
      <c r="CE425" s="17"/>
      <c r="CF425" s="17"/>
      <c r="CG425" s="17"/>
      <c r="CH425" s="17"/>
      <c r="CI425" s="17"/>
      <c r="CJ425" s="17"/>
      <c r="CK425" s="17"/>
      <c r="CL425" s="17"/>
      <c r="CM425" s="17"/>
      <c r="CN425" s="17"/>
      <c r="CO425" s="17"/>
    </row>
    <row r="426" spans="71:93" x14ac:dyDescent="0.25">
      <c r="BS426" s="125" t="s">
        <v>151</v>
      </c>
      <c r="BT426" s="24">
        <v>0</v>
      </c>
      <c r="BU426" s="53">
        <f t="shared" si="191"/>
        <v>2.7777777777777777</v>
      </c>
      <c r="BV426" s="24">
        <v>0</v>
      </c>
      <c r="BW426" s="53">
        <f t="shared" si="192"/>
        <v>31.944444444444446</v>
      </c>
      <c r="BX426" s="53">
        <v>61.111111111111114</v>
      </c>
      <c r="BY426" s="53">
        <v>0</v>
      </c>
      <c r="BZ426" s="24">
        <v>1.3888888888888888</v>
      </c>
      <c r="CA426" s="24">
        <v>0</v>
      </c>
      <c r="CB426" s="17"/>
      <c r="CC426" s="17"/>
      <c r="CD426" s="17"/>
      <c r="CE426" s="17"/>
      <c r="CF426" s="17"/>
      <c r="CG426" s="17"/>
      <c r="CH426" s="17"/>
      <c r="CI426" s="17"/>
      <c r="CJ426" s="17"/>
      <c r="CK426" s="17"/>
      <c r="CL426" s="17"/>
      <c r="CM426" s="17"/>
      <c r="CN426" s="17"/>
      <c r="CO426" s="17"/>
    </row>
    <row r="427" spans="71:93" x14ac:dyDescent="0.25">
      <c r="BS427" s="123" t="s">
        <v>152</v>
      </c>
      <c r="BT427" s="24">
        <v>0</v>
      </c>
      <c r="BU427" s="53">
        <f t="shared" si="191"/>
        <v>5.1724137931034484</v>
      </c>
      <c r="BV427" s="24">
        <v>0</v>
      </c>
      <c r="BW427" s="53">
        <f t="shared" si="192"/>
        <v>50</v>
      </c>
      <c r="BX427" s="53">
        <v>38.596491228070171</v>
      </c>
      <c r="BY427" s="53">
        <v>3.5087719298245612</v>
      </c>
      <c r="BZ427" s="24">
        <v>3.5087719298245612</v>
      </c>
      <c r="CA427" s="24">
        <v>0</v>
      </c>
      <c r="CB427" s="17"/>
      <c r="CC427" s="17"/>
      <c r="CD427" s="17"/>
      <c r="CE427" s="17"/>
      <c r="CF427" s="17"/>
      <c r="CG427" s="17"/>
      <c r="CH427" s="17"/>
      <c r="CI427" s="17"/>
      <c r="CJ427" s="17"/>
      <c r="CK427" s="17"/>
      <c r="CL427" s="17"/>
      <c r="CM427" s="17"/>
      <c r="CN427" s="17"/>
      <c r="CO427" s="17"/>
    </row>
    <row r="428" spans="71:93" x14ac:dyDescent="0.25">
      <c r="BS428" s="123" t="s">
        <v>153</v>
      </c>
      <c r="BT428" s="24">
        <v>0</v>
      </c>
      <c r="BU428" s="53">
        <f t="shared" si="191"/>
        <v>6.9767441860465107</v>
      </c>
      <c r="BV428" s="24">
        <v>0</v>
      </c>
      <c r="BW428" s="53">
        <f t="shared" si="192"/>
        <v>48.837209302325576</v>
      </c>
      <c r="BX428" s="53">
        <v>39.534883720930225</v>
      </c>
      <c r="BY428" s="53">
        <v>0</v>
      </c>
      <c r="BZ428" s="24">
        <v>4.6511627906976738</v>
      </c>
      <c r="CA428" s="24">
        <v>0</v>
      </c>
      <c r="CB428" s="17"/>
      <c r="CC428" s="17"/>
      <c r="CD428" s="17"/>
      <c r="CE428" s="17"/>
      <c r="CF428" s="17"/>
      <c r="CG428" s="17"/>
      <c r="CH428" s="17"/>
      <c r="CI428" s="17"/>
      <c r="CJ428" s="17"/>
      <c r="CK428" s="17"/>
      <c r="CL428" s="17"/>
      <c r="CM428" s="17"/>
      <c r="CN428" s="17"/>
      <c r="CO428" s="17"/>
    </row>
    <row r="429" spans="71:93" x14ac:dyDescent="0.25">
      <c r="BS429" s="123" t="s">
        <v>154</v>
      </c>
      <c r="BT429" s="24">
        <v>0</v>
      </c>
      <c r="BU429" s="53">
        <f t="shared" si="191"/>
        <v>19.662921348314605</v>
      </c>
      <c r="BV429" s="24">
        <v>0</v>
      </c>
      <c r="BW429" s="53">
        <f t="shared" si="192"/>
        <v>63.48314606741571</v>
      </c>
      <c r="BX429" s="53">
        <v>3.3519553072625721</v>
      </c>
      <c r="BY429" s="53">
        <v>6.7039106145251441</v>
      </c>
      <c r="BZ429" s="24">
        <v>5.0279329608938585</v>
      </c>
      <c r="CA429" s="24">
        <v>0</v>
      </c>
      <c r="CB429" s="17"/>
      <c r="CC429" s="17"/>
      <c r="CD429" s="17"/>
      <c r="CE429" s="17"/>
      <c r="CF429" s="17"/>
      <c r="CG429" s="17"/>
      <c r="CH429" s="17"/>
      <c r="CI429" s="17"/>
      <c r="CJ429" s="17"/>
      <c r="CK429" s="17"/>
      <c r="CL429" s="17"/>
      <c r="CM429" s="17"/>
      <c r="CN429" s="17"/>
      <c r="CO429" s="17"/>
    </row>
    <row r="430" spans="71:93" x14ac:dyDescent="0.25">
      <c r="BS430" s="123" t="s">
        <v>155</v>
      </c>
      <c r="BT430" s="24">
        <v>0</v>
      </c>
      <c r="BU430" s="53">
        <f t="shared" si="191"/>
        <v>10.270270270270277</v>
      </c>
      <c r="BV430" s="24">
        <v>0</v>
      </c>
      <c r="BW430" s="53">
        <f t="shared" si="192"/>
        <v>50.8108108108108</v>
      </c>
      <c r="BX430" s="53">
        <v>36.216216216216196</v>
      </c>
      <c r="BY430" s="53">
        <v>0</v>
      </c>
      <c r="BZ430" s="24">
        <v>1.0810810810810809</v>
      </c>
      <c r="CA430" s="24">
        <v>0</v>
      </c>
      <c r="CB430" s="17"/>
      <c r="CC430" s="17"/>
      <c r="CD430" s="17"/>
      <c r="CE430" s="17"/>
      <c r="CF430" s="17"/>
      <c r="CG430" s="17"/>
      <c r="CH430" s="17"/>
      <c r="CI430" s="17"/>
      <c r="CJ430" s="17"/>
      <c r="CK430" s="17"/>
      <c r="CL430" s="17"/>
      <c r="CM430" s="17"/>
      <c r="CN430" s="17"/>
      <c r="CO430" s="17"/>
    </row>
    <row r="431" spans="71:93" x14ac:dyDescent="0.25">
      <c r="BS431" s="123" t="s">
        <v>156</v>
      </c>
      <c r="BT431" s="24">
        <v>0</v>
      </c>
      <c r="BU431" s="53">
        <f t="shared" si="191"/>
        <v>5.7591623036649091</v>
      </c>
      <c r="BV431" s="24">
        <v>0</v>
      </c>
      <c r="BW431" s="53">
        <f t="shared" si="192"/>
        <v>42.408376963350818</v>
      </c>
      <c r="BX431" s="53">
        <v>39.247311827956956</v>
      </c>
      <c r="BY431" s="53">
        <v>1.0752688172043006</v>
      </c>
      <c r="BZ431" s="24">
        <v>9.6774193548387153</v>
      </c>
      <c r="CA431" s="24">
        <v>2.6881720430107436</v>
      </c>
      <c r="CB431" s="17"/>
      <c r="CC431" s="17"/>
      <c r="CD431" s="17"/>
      <c r="CE431" s="17"/>
      <c r="CF431" s="17"/>
      <c r="CG431" s="17"/>
      <c r="CH431" s="17"/>
      <c r="CI431" s="17"/>
      <c r="CJ431" s="17"/>
      <c r="CK431" s="17"/>
      <c r="CL431" s="17"/>
      <c r="CM431" s="17"/>
      <c r="CN431" s="17"/>
      <c r="CO431" s="17"/>
    </row>
    <row r="432" spans="71:93" x14ac:dyDescent="0.25">
      <c r="BS432" s="123" t="s">
        <v>157</v>
      </c>
      <c r="BT432" s="24">
        <v>0</v>
      </c>
      <c r="BU432" s="53">
        <f t="shared" si="191"/>
        <v>21.505376344086038</v>
      </c>
      <c r="BV432" s="24">
        <v>0</v>
      </c>
      <c r="BW432" s="53">
        <f t="shared" si="192"/>
        <v>45.161290322580648</v>
      </c>
      <c r="BX432" s="53">
        <v>19.89247311827954</v>
      </c>
      <c r="BY432" s="53">
        <v>5.3763440860215068</v>
      </c>
      <c r="BZ432" s="24">
        <v>8.0645161290322687</v>
      </c>
      <c r="CA432" s="24">
        <v>0</v>
      </c>
      <c r="CB432" s="17"/>
      <c r="CC432" s="17"/>
      <c r="CD432" s="17"/>
      <c r="CE432" s="17"/>
      <c r="CF432" s="17"/>
      <c r="CG432" s="17"/>
      <c r="CH432" s="17"/>
      <c r="CI432" s="17"/>
      <c r="CJ432" s="17"/>
      <c r="CK432" s="17"/>
      <c r="CL432" s="17"/>
      <c r="CM432" s="17"/>
      <c r="CN432" s="17"/>
      <c r="CO432" s="17"/>
    </row>
    <row r="433" spans="71:93" x14ac:dyDescent="0.25">
      <c r="BS433" s="123" t="s">
        <v>158</v>
      </c>
      <c r="BT433" s="24">
        <v>0</v>
      </c>
      <c r="BU433" s="53">
        <f t="shared" si="191"/>
        <v>24.705882352941156</v>
      </c>
      <c r="BV433" s="24">
        <v>0</v>
      </c>
      <c r="BW433" s="53">
        <f t="shared" si="192"/>
        <v>21.176470588235329</v>
      </c>
      <c r="BX433" s="53">
        <v>29.411764705882284</v>
      </c>
      <c r="BY433" s="53">
        <v>3.529411764705888</v>
      </c>
      <c r="BZ433" s="24">
        <v>10.588235294117665</v>
      </c>
      <c r="CA433" s="24">
        <v>0</v>
      </c>
      <c r="CB433" s="17"/>
      <c r="CC433" s="17"/>
      <c r="CD433" s="17"/>
      <c r="CE433" s="17"/>
      <c r="CF433" s="17"/>
      <c r="CG433" s="17"/>
      <c r="CH433" s="17"/>
      <c r="CI433" s="17"/>
      <c r="CJ433" s="17"/>
      <c r="CK433" s="17"/>
      <c r="CL433" s="17"/>
      <c r="CM433" s="17"/>
      <c r="CN433" s="17"/>
      <c r="CO433" s="17"/>
    </row>
    <row r="434" spans="71:93" x14ac:dyDescent="0.25">
      <c r="BS434" s="124" t="s">
        <v>159</v>
      </c>
      <c r="BT434" s="24">
        <v>0</v>
      </c>
      <c r="BU434" s="53">
        <f t="shared" si="191"/>
        <v>8.3832335329341259</v>
      </c>
      <c r="BV434" s="24">
        <v>26.946107784431181</v>
      </c>
      <c r="BW434" s="53">
        <f t="shared" si="192"/>
        <v>50.898203592814333</v>
      </c>
      <c r="BX434" s="53">
        <v>2.3952095808383214</v>
      </c>
      <c r="BY434" s="53">
        <v>6.5868263473053874</v>
      </c>
      <c r="BZ434" s="24">
        <v>3.5928143712574907</v>
      </c>
      <c r="CA434" s="24">
        <v>0</v>
      </c>
      <c r="CB434" s="17"/>
      <c r="CC434" s="17"/>
      <c r="CD434" s="17"/>
      <c r="CE434" s="17"/>
      <c r="CF434" s="17"/>
      <c r="CG434" s="17"/>
      <c r="CH434" s="17"/>
      <c r="CI434" s="17"/>
      <c r="CJ434" s="17"/>
      <c r="CK434" s="17"/>
      <c r="CL434" s="17"/>
      <c r="CM434" s="17"/>
      <c r="CN434" s="17"/>
      <c r="CO434" s="17"/>
    </row>
    <row r="435" spans="71:93" x14ac:dyDescent="0.25">
      <c r="BS435" s="123" t="s">
        <v>160</v>
      </c>
      <c r="BT435" s="24">
        <v>0</v>
      </c>
      <c r="BU435" s="53">
        <f t="shared" si="191"/>
        <v>20.833333333333364</v>
      </c>
      <c r="BV435" s="24">
        <v>0</v>
      </c>
      <c r="BW435" s="53">
        <f t="shared" si="192"/>
        <v>44.444444444444443</v>
      </c>
      <c r="BX435" s="53">
        <v>3.2407407407407427</v>
      </c>
      <c r="BY435" s="53">
        <v>7.8703703703703773</v>
      </c>
      <c r="BZ435" s="24">
        <v>18.981481481481424</v>
      </c>
      <c r="CA435" s="24">
        <v>2.7777777777777835</v>
      </c>
      <c r="CB435" s="17"/>
      <c r="CC435" s="17"/>
      <c r="CD435" s="17"/>
      <c r="CE435" s="17"/>
      <c r="CF435" s="17"/>
      <c r="CG435" s="17"/>
      <c r="CH435" s="17"/>
      <c r="CI435" s="17"/>
      <c r="CJ435" s="17"/>
      <c r="CK435" s="17"/>
      <c r="CL435" s="17"/>
      <c r="CM435" s="17"/>
      <c r="CN435" s="17"/>
      <c r="CO435" s="17"/>
    </row>
    <row r="436" spans="71:93" x14ac:dyDescent="0.25">
      <c r="BS436" s="123" t="s">
        <v>161</v>
      </c>
      <c r="BT436" s="24">
        <v>0</v>
      </c>
      <c r="BU436" s="53">
        <f t="shared" si="191"/>
        <v>19.662921348314608</v>
      </c>
      <c r="BV436" s="24">
        <v>0.56179775280898869</v>
      </c>
      <c r="BW436" s="53">
        <f t="shared" si="192"/>
        <v>46.629213483146053</v>
      </c>
      <c r="BX436" s="53">
        <v>13.483146067415742</v>
      </c>
      <c r="BY436" s="53">
        <v>2.8089887640449351</v>
      </c>
      <c r="BZ436" s="24">
        <v>13.483146067415742</v>
      </c>
      <c r="CA436" s="24">
        <v>0</v>
      </c>
      <c r="CB436" s="17"/>
      <c r="CC436" s="17"/>
      <c r="CD436" s="17"/>
      <c r="CE436" s="17"/>
      <c r="CF436" s="17"/>
      <c r="CG436" s="17"/>
      <c r="CH436" s="17"/>
      <c r="CI436" s="17"/>
      <c r="CJ436" s="17"/>
      <c r="CK436" s="17"/>
      <c r="CL436" s="17"/>
      <c r="CM436" s="17"/>
      <c r="CN436" s="17"/>
      <c r="CO436" s="17"/>
    </row>
    <row r="437" spans="71:93" x14ac:dyDescent="0.25">
      <c r="BS437" s="123" t="s">
        <v>162</v>
      </c>
      <c r="BT437" s="24">
        <v>0</v>
      </c>
      <c r="BU437" s="53">
        <f t="shared" si="191"/>
        <v>18.367346938775508</v>
      </c>
      <c r="BV437" s="24">
        <v>2.5510204081632559</v>
      </c>
      <c r="BW437" s="53">
        <f t="shared" si="192"/>
        <v>61.734693877551038</v>
      </c>
      <c r="BX437" s="53">
        <v>2.0408163265306078</v>
      </c>
      <c r="BY437" s="53">
        <v>5.612244897959175</v>
      </c>
      <c r="BZ437" s="24">
        <v>6.1224489795918391</v>
      </c>
      <c r="CA437" s="24">
        <v>0.51020408163265274</v>
      </c>
      <c r="CB437" s="17"/>
      <c r="CC437" s="17"/>
      <c r="CD437" s="17"/>
      <c r="CE437" s="17"/>
      <c r="CF437" s="17"/>
      <c r="CG437" s="17"/>
      <c r="CH437" s="17"/>
      <c r="CI437" s="17"/>
      <c r="CJ437" s="17"/>
      <c r="CK437" s="17"/>
      <c r="CL437" s="17"/>
      <c r="CM437" s="17"/>
      <c r="CN437" s="17"/>
      <c r="CO437" s="17"/>
    </row>
    <row r="438" spans="71:93" x14ac:dyDescent="0.25">
      <c r="BS438" s="123" t="s">
        <v>163</v>
      </c>
      <c r="BT438" s="24">
        <v>0</v>
      </c>
      <c r="BU438" s="53">
        <f t="shared" si="191"/>
        <v>10.077519379844968</v>
      </c>
      <c r="BV438" s="24">
        <v>0.77519379844961345</v>
      </c>
      <c r="BW438" s="53">
        <f t="shared" si="192"/>
        <v>30.232558139534802</v>
      </c>
      <c r="BX438" s="53">
        <v>44.961240310077557</v>
      </c>
      <c r="BY438" s="53">
        <v>3.1007751937984493</v>
      </c>
      <c r="BZ438" s="24">
        <v>9.3023255813953725</v>
      </c>
      <c r="CA438" s="24">
        <v>0.77519379844961345</v>
      </c>
      <c r="CB438" s="17"/>
      <c r="CC438" s="17"/>
      <c r="CD438" s="17"/>
      <c r="CE438" s="17"/>
      <c r="CF438" s="17"/>
      <c r="CG438" s="17"/>
      <c r="CH438" s="17"/>
      <c r="CI438" s="17"/>
      <c r="CJ438" s="17"/>
      <c r="CK438" s="17"/>
      <c r="CL438" s="17"/>
      <c r="CM438" s="17"/>
      <c r="CN438" s="17"/>
      <c r="CO438" s="17"/>
    </row>
    <row r="439" spans="71:93" x14ac:dyDescent="0.25">
      <c r="BS439" s="123" t="s">
        <v>164</v>
      </c>
      <c r="BT439" s="24">
        <v>0</v>
      </c>
      <c r="BU439" s="53">
        <f t="shared" si="191"/>
        <v>9.8130841121495411</v>
      </c>
      <c r="BV439" s="24">
        <v>0</v>
      </c>
      <c r="BW439" s="53">
        <f t="shared" si="192"/>
        <v>30.373831775700868</v>
      </c>
      <c r="BX439" s="53">
        <v>50.467289719626216</v>
      </c>
      <c r="BY439" s="53">
        <v>0.93457943925233633</v>
      </c>
      <c r="BZ439" s="24">
        <v>8.4112149532710347</v>
      </c>
      <c r="CA439" s="24">
        <v>0</v>
      </c>
      <c r="CB439" s="17"/>
      <c r="CC439" s="17"/>
      <c r="CD439" s="17"/>
      <c r="CE439" s="17"/>
      <c r="CF439" s="17"/>
      <c r="CG439" s="17"/>
      <c r="CH439" s="17"/>
      <c r="CI439" s="17"/>
      <c r="CJ439" s="17"/>
      <c r="CK439" s="17"/>
      <c r="CL439" s="17"/>
      <c r="CM439" s="17"/>
      <c r="CN439" s="17"/>
      <c r="CO439" s="17"/>
    </row>
    <row r="440" spans="71:93" x14ac:dyDescent="0.25">
      <c r="BS440" s="123" t="s">
        <v>165</v>
      </c>
      <c r="BT440" s="24">
        <v>0</v>
      </c>
      <c r="BU440" s="53">
        <f t="shared" si="191"/>
        <v>7.9710144927536106</v>
      </c>
      <c r="BV440" s="24">
        <v>0</v>
      </c>
      <c r="BW440" s="53">
        <f t="shared" si="192"/>
        <v>48.550724637681178</v>
      </c>
      <c r="BX440" s="53">
        <v>18.115942028985508</v>
      </c>
      <c r="BY440" s="53">
        <v>0</v>
      </c>
      <c r="BZ440" s="24">
        <v>19.565217391304355</v>
      </c>
      <c r="CA440" s="24">
        <v>0</v>
      </c>
      <c r="CB440" s="17"/>
      <c r="CC440" s="17"/>
      <c r="CD440" s="17"/>
      <c r="CE440" s="17"/>
      <c r="CF440" s="17"/>
      <c r="CG440" s="17"/>
      <c r="CH440" s="17"/>
      <c r="CI440" s="17"/>
      <c r="CJ440" s="17"/>
      <c r="CK440" s="17"/>
      <c r="CL440" s="17"/>
      <c r="CM440" s="17"/>
      <c r="CN440" s="17"/>
      <c r="CO440" s="17"/>
    </row>
    <row r="441" spans="71:93" x14ac:dyDescent="0.25">
      <c r="BS441" s="125" t="s">
        <v>166</v>
      </c>
      <c r="BT441" s="24">
        <v>0</v>
      </c>
      <c r="BU441" s="53">
        <f t="shared" si="191"/>
        <v>31.382978723404229</v>
      </c>
      <c r="BV441" s="24">
        <v>0</v>
      </c>
      <c r="BW441" s="53">
        <f t="shared" si="192"/>
        <v>39.89361702127659</v>
      </c>
      <c r="BX441" s="53">
        <v>17.553191489361723</v>
      </c>
      <c r="BY441" s="53">
        <v>5.3191489361702136</v>
      </c>
      <c r="BZ441" s="24">
        <v>5.8510638297872299</v>
      </c>
      <c r="CA441" s="24">
        <v>0</v>
      </c>
      <c r="CB441" s="17"/>
      <c r="CC441" s="17"/>
      <c r="CD441" s="17"/>
      <c r="CE441" s="17"/>
      <c r="CF441" s="17"/>
      <c r="CG441" s="17"/>
      <c r="CH441" s="17"/>
      <c r="CI441" s="17"/>
      <c r="CJ441" s="17"/>
      <c r="CK441" s="17"/>
      <c r="CL441" s="17"/>
      <c r="CM441" s="17"/>
      <c r="CN441" s="17"/>
      <c r="CO441" s="17"/>
    </row>
    <row r="442" spans="71:93" x14ac:dyDescent="0.25">
      <c r="BS442" s="125" t="s">
        <v>167</v>
      </c>
      <c r="BT442" s="24">
        <v>1.4423076923076936</v>
      </c>
      <c r="BU442" s="53">
        <f t="shared" si="191"/>
        <v>50.480769230769226</v>
      </c>
      <c r="BV442" s="24">
        <v>0</v>
      </c>
      <c r="BW442" s="53">
        <f t="shared" si="192"/>
        <v>37.980769230769212</v>
      </c>
      <c r="BX442" s="53">
        <v>0</v>
      </c>
      <c r="BY442" s="53">
        <v>10.096153846153857</v>
      </c>
      <c r="BZ442" s="24">
        <v>0</v>
      </c>
      <c r="CA442" s="24">
        <v>0</v>
      </c>
      <c r="CB442" s="17"/>
      <c r="CC442" s="17"/>
      <c r="CD442" s="53"/>
      <c r="CE442" s="53"/>
      <c r="CF442" s="53"/>
      <c r="CG442" s="17"/>
      <c r="CH442" s="17"/>
      <c r="CI442" s="17"/>
      <c r="CJ442" s="17"/>
      <c r="CK442" s="17"/>
      <c r="CL442" s="17"/>
      <c r="CM442" s="17"/>
      <c r="CN442" s="17"/>
      <c r="CO442" s="17"/>
    </row>
    <row r="443" spans="71:93" x14ac:dyDescent="0.25">
      <c r="BS443" s="125" t="s">
        <v>168</v>
      </c>
      <c r="BT443" s="24">
        <v>2.3529411764705843</v>
      </c>
      <c r="BU443" s="53">
        <f t="shared" si="191"/>
        <v>34.705882352941131</v>
      </c>
      <c r="BV443" s="24">
        <v>0</v>
      </c>
      <c r="BW443" s="53">
        <f t="shared" si="192"/>
        <v>46.470588235294152</v>
      </c>
      <c r="BX443" s="53">
        <v>0</v>
      </c>
      <c r="BY443" s="53">
        <v>15.882352941176483</v>
      </c>
      <c r="BZ443" s="24">
        <v>0.58823529411764697</v>
      </c>
      <c r="CA443" s="24">
        <v>0</v>
      </c>
      <c r="CB443" s="17"/>
      <c r="CC443" s="17"/>
      <c r="CD443" s="17"/>
      <c r="CE443" s="17"/>
      <c r="CF443" s="17"/>
      <c r="CG443" s="17"/>
      <c r="CH443" s="17"/>
      <c r="CI443" s="17"/>
      <c r="CJ443" s="17"/>
      <c r="CK443" s="17"/>
      <c r="CL443" s="17"/>
      <c r="CM443" s="17"/>
      <c r="CN443" s="17"/>
      <c r="CO443" s="17"/>
    </row>
    <row r="444" spans="71:93" x14ac:dyDescent="0.25">
      <c r="BS444" s="124" t="s">
        <v>169</v>
      </c>
      <c r="BT444" s="24">
        <v>0</v>
      </c>
      <c r="BU444" s="53">
        <f t="shared" si="191"/>
        <v>20.73170731707317</v>
      </c>
      <c r="BV444" s="24">
        <v>20.338983050847482</v>
      </c>
      <c r="BW444" s="53">
        <f t="shared" si="192"/>
        <v>23.170731707317078</v>
      </c>
      <c r="BX444" s="53">
        <v>0</v>
      </c>
      <c r="BY444" s="53">
        <v>8.5365853658536484</v>
      </c>
      <c r="BZ444" s="24">
        <v>3.6585365853658547</v>
      </c>
      <c r="CA444" s="24">
        <v>0</v>
      </c>
      <c r="CB444" s="17"/>
      <c r="CC444" s="17"/>
      <c r="CD444" s="17"/>
      <c r="CE444" s="17"/>
      <c r="CF444" s="17"/>
      <c r="CG444" s="17"/>
      <c r="CH444" s="17"/>
      <c r="CI444" s="17"/>
      <c r="CJ444" s="17"/>
      <c r="CK444" s="17"/>
      <c r="CL444" s="17"/>
      <c r="CM444" s="17"/>
      <c r="CN444" s="17"/>
      <c r="CO444" s="17"/>
    </row>
    <row r="445" spans="71:93" x14ac:dyDescent="0.25">
      <c r="BS445" s="123" t="s">
        <v>170</v>
      </c>
      <c r="BT445" s="24">
        <v>0</v>
      </c>
      <c r="BU445" s="53">
        <f t="shared" si="191"/>
        <v>31.967213114754138</v>
      </c>
      <c r="BV445" s="24">
        <v>0</v>
      </c>
      <c r="BW445" s="53">
        <f t="shared" si="192"/>
        <v>41.803278688524507</v>
      </c>
      <c r="BX445" s="53">
        <v>0</v>
      </c>
      <c r="BY445" s="53">
        <v>2.4590163934426279</v>
      </c>
      <c r="BZ445" s="24">
        <v>20.491803278688558</v>
      </c>
      <c r="CA445" s="24">
        <v>0</v>
      </c>
      <c r="CB445" s="17"/>
      <c r="CC445" s="17"/>
      <c r="CD445" s="17"/>
      <c r="CE445" s="17"/>
      <c r="CF445" s="17"/>
      <c r="CG445" s="17"/>
      <c r="CH445" s="17"/>
      <c r="CI445" s="17"/>
      <c r="CJ445" s="17"/>
      <c r="CK445" s="17"/>
      <c r="CL445" s="17"/>
      <c r="CM445" s="17"/>
      <c r="CN445" s="17"/>
      <c r="CO445" s="17"/>
    </row>
    <row r="446" spans="71:93" x14ac:dyDescent="0.25">
      <c r="BS446" s="123" t="s">
        <v>171</v>
      </c>
      <c r="BT446" s="24">
        <v>0</v>
      </c>
      <c r="BU446" s="53">
        <f t="shared" si="191"/>
        <v>13.84615384615384</v>
      </c>
      <c r="BV446" s="24">
        <v>1.5384615384615388</v>
      </c>
      <c r="BW446" s="53">
        <f t="shared" si="192"/>
        <v>40.000000000000021</v>
      </c>
      <c r="BX446" s="53">
        <v>30.769230769230777</v>
      </c>
      <c r="BY446" s="53">
        <v>7.6923076923076712</v>
      </c>
      <c r="BZ446" s="24">
        <v>6.1538461538461462</v>
      </c>
      <c r="CA446" s="24">
        <v>0</v>
      </c>
      <c r="CB446" s="17"/>
      <c r="CC446" s="17"/>
      <c r="CD446" s="17"/>
      <c r="CE446" s="17"/>
      <c r="CF446" s="17"/>
      <c r="CG446" s="17"/>
      <c r="CH446" s="17"/>
      <c r="CI446" s="17"/>
      <c r="CJ446" s="17"/>
      <c r="CK446" s="17"/>
      <c r="CL446" s="17"/>
      <c r="CM446" s="17"/>
      <c r="CN446" s="17"/>
      <c r="CO446" s="17"/>
    </row>
    <row r="447" spans="71:93" x14ac:dyDescent="0.25">
      <c r="BS447" s="123" t="s">
        <v>311</v>
      </c>
      <c r="BT447" s="24">
        <v>0</v>
      </c>
      <c r="BU447" s="53">
        <f t="shared" si="191"/>
        <v>22.277227722772306</v>
      </c>
      <c r="BV447" s="24">
        <v>0</v>
      </c>
      <c r="BW447" s="53">
        <f t="shared" si="192"/>
        <v>23.267326732673222</v>
      </c>
      <c r="BX447" s="53">
        <v>33.663366336633644</v>
      </c>
      <c r="BY447" s="53">
        <v>2.9702970297029769</v>
      </c>
      <c r="BZ447" s="24">
        <v>13.86138613861389</v>
      </c>
      <c r="CA447" s="24">
        <v>3.4653465346534684</v>
      </c>
      <c r="CB447" s="17"/>
      <c r="CC447" s="17"/>
      <c r="CD447" s="17"/>
      <c r="CE447" s="17"/>
      <c r="CF447" s="17"/>
      <c r="CG447" s="17"/>
      <c r="CH447" s="17"/>
      <c r="CI447" s="17"/>
      <c r="CJ447" s="17"/>
      <c r="CK447" s="17"/>
      <c r="CL447" s="17"/>
      <c r="CM447" s="17"/>
      <c r="CN447" s="17"/>
      <c r="CO447" s="17"/>
    </row>
    <row r="448" spans="71:93" x14ac:dyDescent="0.25">
      <c r="BS448" s="123" t="s">
        <v>174</v>
      </c>
      <c r="BT448" s="24">
        <v>0</v>
      </c>
      <c r="BU448" s="53">
        <f t="shared" si="191"/>
        <v>8.8607594936709084</v>
      </c>
      <c r="BV448" s="24">
        <v>0</v>
      </c>
      <c r="BW448" s="53">
        <f t="shared" si="192"/>
        <v>37.974683544303787</v>
      </c>
      <c r="BX448" s="53">
        <v>25.949367088607548</v>
      </c>
      <c r="BY448" s="53">
        <v>1.898734177215196</v>
      </c>
      <c r="BZ448" s="24">
        <v>23.417721518987356</v>
      </c>
      <c r="CA448" s="24">
        <v>0</v>
      </c>
      <c r="CB448" s="17"/>
      <c r="CC448" s="17"/>
      <c r="CD448" s="17"/>
      <c r="CE448" s="17"/>
      <c r="CF448" s="17"/>
      <c r="CG448" s="17"/>
      <c r="CH448" s="17"/>
      <c r="CI448" s="17"/>
      <c r="CJ448" s="17"/>
      <c r="CK448" s="17"/>
      <c r="CL448" s="17"/>
      <c r="CM448" s="17"/>
      <c r="CN448" s="17"/>
      <c r="CO448" s="17"/>
    </row>
    <row r="449" spans="71:93" x14ac:dyDescent="0.25">
      <c r="BS449" s="125" t="s">
        <v>175</v>
      </c>
      <c r="BT449" s="24">
        <v>0</v>
      </c>
      <c r="BU449" s="53">
        <f t="shared" si="191"/>
        <v>7.0063694267515908</v>
      </c>
      <c r="BV449" s="24">
        <v>0</v>
      </c>
      <c r="BW449" s="53">
        <f t="shared" si="192"/>
        <v>54.777070063694289</v>
      </c>
      <c r="BX449" s="53">
        <v>14.649681528662413</v>
      </c>
      <c r="BY449" s="53">
        <v>1.2738853503184704</v>
      </c>
      <c r="BZ449" s="24">
        <v>16.560509554140118</v>
      </c>
      <c r="CA449" s="24">
        <v>0</v>
      </c>
      <c r="CB449" s="17"/>
      <c r="CC449" s="17"/>
      <c r="CD449" s="17"/>
      <c r="CE449" s="17"/>
      <c r="CF449" s="17"/>
      <c r="CG449" s="17"/>
      <c r="CH449" s="17"/>
      <c r="CI449" s="17"/>
      <c r="CJ449" s="17"/>
      <c r="CK449" s="17"/>
      <c r="CL449" s="17"/>
      <c r="CM449" s="17"/>
      <c r="CN449" s="17"/>
      <c r="CO449" s="17"/>
    </row>
    <row r="450" spans="71:93" x14ac:dyDescent="0.25">
      <c r="BS450" s="126" t="s">
        <v>176</v>
      </c>
      <c r="BT450" s="24">
        <v>1.0256410256410273</v>
      </c>
      <c r="BU450" s="53">
        <f t="shared" si="191"/>
        <v>61.025641025640979</v>
      </c>
      <c r="BV450" s="24">
        <v>0</v>
      </c>
      <c r="BW450" s="53">
        <f t="shared" si="192"/>
        <v>29.743589743589773</v>
      </c>
      <c r="BX450" s="53">
        <v>2.5641025641025608</v>
      </c>
      <c r="BY450" s="53">
        <v>4.1025641025641031</v>
      </c>
      <c r="BZ450" s="24">
        <v>1.5384615384615425</v>
      </c>
      <c r="CA450" s="24">
        <v>0</v>
      </c>
      <c r="CB450" s="17"/>
      <c r="CC450" s="17"/>
      <c r="CD450" s="17"/>
      <c r="CE450" s="17"/>
      <c r="CF450" s="17"/>
      <c r="CG450" s="17"/>
      <c r="CH450" s="17"/>
      <c r="CI450" s="17"/>
      <c r="CJ450" s="17"/>
      <c r="CK450" s="17"/>
      <c r="CL450" s="17"/>
      <c r="CM450" s="17"/>
      <c r="CN450" s="17"/>
      <c r="CO450" s="17"/>
    </row>
    <row r="451" spans="71:93" x14ac:dyDescent="0.25">
      <c r="BS451" s="126" t="s">
        <v>177</v>
      </c>
      <c r="BT451" s="24">
        <v>3.0456852791878211</v>
      </c>
      <c r="BU451" s="53">
        <f t="shared" si="191"/>
        <v>27.41116751269038</v>
      </c>
      <c r="BV451" s="24">
        <v>0</v>
      </c>
      <c r="BW451" s="53">
        <f t="shared" si="192"/>
        <v>54.314720812182706</v>
      </c>
      <c r="BX451" s="53">
        <v>0</v>
      </c>
      <c r="BY451" s="53">
        <v>13.197969543147215</v>
      </c>
      <c r="BZ451" s="24">
        <v>0.50761421319796962</v>
      </c>
      <c r="CA451" s="24">
        <v>1.0152284263959392</v>
      </c>
      <c r="CB451" s="17"/>
      <c r="CC451" s="17"/>
      <c r="CD451" s="17"/>
      <c r="CE451" s="17"/>
      <c r="CF451" s="17"/>
      <c r="CG451" s="17"/>
      <c r="CH451" s="17"/>
      <c r="CI451" s="17"/>
      <c r="CJ451" s="17"/>
      <c r="CK451" s="17"/>
      <c r="CL451" s="17"/>
      <c r="CM451" s="17"/>
      <c r="CN451" s="17"/>
      <c r="CO451" s="17"/>
    </row>
    <row r="452" spans="71:93" x14ac:dyDescent="0.25">
      <c r="BS452" s="126" t="s">
        <v>178</v>
      </c>
      <c r="BT452" s="24">
        <v>0.81967213114754156</v>
      </c>
      <c r="BU452" s="53">
        <f t="shared" si="191"/>
        <v>19.672131147540998</v>
      </c>
      <c r="BV452" s="24">
        <v>0</v>
      </c>
      <c r="BW452" s="53">
        <f t="shared" si="192"/>
        <v>59.836065573770512</v>
      </c>
      <c r="BX452" s="53">
        <v>0</v>
      </c>
      <c r="BY452" s="53">
        <v>19.262295081967164</v>
      </c>
      <c r="BZ452" s="24">
        <v>0.40983606557377078</v>
      </c>
      <c r="CA452" s="24">
        <v>0</v>
      </c>
      <c r="CB452" s="17"/>
      <c r="CC452" s="17"/>
      <c r="CD452" s="17"/>
      <c r="CE452" s="17"/>
      <c r="CF452" s="17"/>
      <c r="CG452" s="17"/>
      <c r="CH452" s="17"/>
      <c r="CI452" s="17"/>
      <c r="CJ452" s="17"/>
      <c r="CK452" s="17"/>
      <c r="CL452" s="17"/>
      <c r="CM452" s="17"/>
      <c r="CN452" s="17"/>
      <c r="CO452" s="17"/>
    </row>
    <row r="453" spans="71:93" x14ac:dyDescent="0.25">
      <c r="BS453" s="126" t="s">
        <v>179</v>
      </c>
      <c r="BT453" s="24">
        <v>0</v>
      </c>
      <c r="BU453" s="53">
        <f t="shared" si="191"/>
        <v>47.499999999999972</v>
      </c>
      <c r="BV453" s="24">
        <v>0</v>
      </c>
      <c r="BW453" s="53">
        <f t="shared" si="192"/>
        <v>48.000000000000028</v>
      </c>
      <c r="BX453" s="53">
        <v>0</v>
      </c>
      <c r="BY453" s="53">
        <v>4.5000000000000027</v>
      </c>
      <c r="BZ453" s="24">
        <v>0</v>
      </c>
      <c r="CA453" s="24">
        <v>0</v>
      </c>
      <c r="CB453" s="17"/>
      <c r="CC453" s="17"/>
      <c r="CD453" s="17"/>
      <c r="CE453" s="17"/>
      <c r="CF453" s="17"/>
      <c r="CG453" s="17"/>
      <c r="CH453" s="17"/>
      <c r="CI453" s="17"/>
      <c r="CJ453" s="17"/>
      <c r="CK453" s="17"/>
      <c r="CL453" s="17"/>
      <c r="CM453" s="17"/>
      <c r="CN453" s="17"/>
      <c r="CO453" s="17"/>
    </row>
    <row r="454" spans="71:93" x14ac:dyDescent="0.25">
      <c r="BS454" s="126" t="s">
        <v>180</v>
      </c>
      <c r="BT454" s="24">
        <v>3.1249999999999947</v>
      </c>
      <c r="BU454" s="53">
        <f t="shared" si="191"/>
        <v>32.812499999999943</v>
      </c>
      <c r="BV454" s="24">
        <v>0</v>
      </c>
      <c r="BW454" s="53">
        <f t="shared" si="192"/>
        <v>53.906250000000043</v>
      </c>
      <c r="BX454" s="53">
        <v>0</v>
      </c>
      <c r="BY454" s="53">
        <v>7.8124999999999982</v>
      </c>
      <c r="BZ454" s="24">
        <v>2.3437500000000018</v>
      </c>
      <c r="CA454" s="24">
        <v>0</v>
      </c>
      <c r="CB454" s="17"/>
      <c r="CC454" s="17"/>
      <c r="CD454" s="17"/>
      <c r="CE454" s="17"/>
      <c r="CF454" s="17"/>
      <c r="CG454" s="17"/>
      <c r="CH454" s="17"/>
      <c r="CI454" s="17"/>
      <c r="CJ454" s="17"/>
      <c r="CK454" s="17"/>
      <c r="CL454" s="17"/>
      <c r="CM454" s="17"/>
      <c r="CN454" s="17"/>
      <c r="CO454" s="17"/>
    </row>
    <row r="455" spans="71:93" x14ac:dyDescent="0.25">
      <c r="BS455" s="126" t="s">
        <v>181</v>
      </c>
      <c r="BT455" s="24">
        <v>2.3715415019762864</v>
      </c>
      <c r="BU455" s="53">
        <f t="shared" si="191"/>
        <v>24.110671936758894</v>
      </c>
      <c r="BV455" s="24">
        <v>0</v>
      </c>
      <c r="BW455" s="53">
        <f t="shared" si="192"/>
        <v>60.869565217391312</v>
      </c>
      <c r="BX455" s="53">
        <v>0</v>
      </c>
      <c r="BY455" s="53">
        <v>11.462450592885375</v>
      </c>
      <c r="BZ455" s="24">
        <v>1.1857707509881432</v>
      </c>
      <c r="CA455" s="24">
        <v>0</v>
      </c>
      <c r="CB455" s="17"/>
      <c r="CC455" s="17"/>
      <c r="CD455" s="17"/>
      <c r="CE455" s="17"/>
      <c r="CF455" s="17"/>
      <c r="CG455" s="17"/>
      <c r="CH455" s="17"/>
      <c r="CI455" s="17"/>
      <c r="CJ455" s="17"/>
      <c r="CK455" s="17"/>
      <c r="CL455" s="17"/>
      <c r="CM455" s="17"/>
      <c r="CN455" s="17"/>
      <c r="CO455" s="17"/>
    </row>
    <row r="456" spans="71:93" x14ac:dyDescent="0.25">
      <c r="BS456" s="126" t="s">
        <v>182</v>
      </c>
      <c r="BT456" s="24">
        <v>1.4869888475836408</v>
      </c>
      <c r="BU456" s="53">
        <f t="shared" si="191"/>
        <v>35.315985130111549</v>
      </c>
      <c r="BV456" s="24">
        <v>0</v>
      </c>
      <c r="BW456" s="53">
        <f t="shared" si="192"/>
        <v>43.866171003717483</v>
      </c>
      <c r="BX456" s="53">
        <v>4.0892193308550153</v>
      </c>
      <c r="BY456" s="53">
        <v>13.754646840148677</v>
      </c>
      <c r="BZ456" s="24">
        <v>1.4869888475836408</v>
      </c>
      <c r="CA456" s="24">
        <v>0</v>
      </c>
      <c r="CB456" s="17"/>
      <c r="CC456" s="17"/>
      <c r="CD456" s="17"/>
      <c r="CE456" s="17"/>
      <c r="CF456" s="17"/>
      <c r="CG456" s="17"/>
      <c r="CH456" s="17"/>
      <c r="CI456" s="17"/>
      <c r="CJ456" s="17"/>
      <c r="CK456" s="17"/>
      <c r="CL456" s="17"/>
      <c r="CM456" s="17"/>
      <c r="CN456" s="17"/>
      <c r="CO456" s="17"/>
    </row>
    <row r="457" spans="71:93" x14ac:dyDescent="0.25">
      <c r="BS457" s="126" t="s">
        <v>312</v>
      </c>
      <c r="BT457" s="24">
        <v>2.7777777777777808</v>
      </c>
      <c r="BU457" s="53">
        <f t="shared" si="191"/>
        <v>36.111111111111086</v>
      </c>
      <c r="BV457" s="24">
        <v>0</v>
      </c>
      <c r="BW457" s="53">
        <f t="shared" si="192"/>
        <v>42.129629629629633</v>
      </c>
      <c r="BX457" s="53">
        <v>0</v>
      </c>
      <c r="BY457" s="53">
        <v>9.2592592592592595</v>
      </c>
      <c r="BZ457" s="24">
        <v>4.6296296296296298</v>
      </c>
      <c r="CA457" s="24">
        <v>5.092592592592589</v>
      </c>
      <c r="CB457" s="17"/>
      <c r="CC457" s="17"/>
      <c r="CD457" s="17"/>
      <c r="CE457" s="17"/>
      <c r="CF457" s="17"/>
      <c r="CG457" s="17"/>
      <c r="CH457" s="17"/>
      <c r="CI457" s="17"/>
      <c r="CJ457" s="17"/>
      <c r="CK457" s="17"/>
      <c r="CL457" s="17"/>
      <c r="CM457" s="17"/>
      <c r="CN457" s="17"/>
      <c r="CO457" s="17"/>
    </row>
    <row r="458" spans="71:93" x14ac:dyDescent="0.25">
      <c r="BS458" s="126" t="s">
        <v>313</v>
      </c>
      <c r="BT458" s="24">
        <v>0</v>
      </c>
      <c r="BU458" s="53">
        <f t="shared" si="191"/>
        <v>36.363636363636367</v>
      </c>
      <c r="BV458" s="24">
        <v>0</v>
      </c>
      <c r="BW458" s="53">
        <f t="shared" si="192"/>
        <v>33.971291866028707</v>
      </c>
      <c r="BX458" s="53">
        <v>0</v>
      </c>
      <c r="BY458" s="53">
        <v>27.751196172248797</v>
      </c>
      <c r="BZ458" s="24">
        <v>1.9138755980861224</v>
      </c>
      <c r="CA458" s="24">
        <v>0</v>
      </c>
      <c r="CB458" s="17"/>
      <c r="CC458" s="17"/>
      <c r="CD458" s="17"/>
      <c r="CE458" s="17"/>
      <c r="CF458" s="17"/>
      <c r="CG458" s="17"/>
      <c r="CH458" s="17"/>
      <c r="CI458" s="17"/>
      <c r="CJ458" s="17"/>
      <c r="CK458" s="17"/>
      <c r="CL458" s="17"/>
      <c r="CM458" s="17"/>
      <c r="CN458" s="17"/>
      <c r="CO458" s="17"/>
    </row>
    <row r="459" spans="71:93" x14ac:dyDescent="0.25">
      <c r="BS459" s="126" t="s">
        <v>314</v>
      </c>
      <c r="BT459" s="24">
        <v>0</v>
      </c>
      <c r="BU459" s="53">
        <f t="shared" si="191"/>
        <v>21.888412017167415</v>
      </c>
      <c r="BV459" s="24">
        <v>0</v>
      </c>
      <c r="BW459" s="53">
        <f t="shared" si="192"/>
        <v>48.49785407725323</v>
      </c>
      <c r="BX459" s="53">
        <v>0</v>
      </c>
      <c r="BY459" s="53">
        <v>22.746781115879788</v>
      </c>
      <c r="BZ459" s="24">
        <v>6.8669527896995799</v>
      </c>
      <c r="CA459" s="24">
        <v>0</v>
      </c>
      <c r="CB459" s="17"/>
      <c r="CC459" s="17"/>
      <c r="CD459" s="17"/>
      <c r="CE459" s="17"/>
      <c r="CF459" s="17"/>
      <c r="CG459" s="17"/>
      <c r="CH459" s="17"/>
      <c r="CI459" s="17"/>
      <c r="CJ459" s="17"/>
      <c r="CK459" s="17"/>
      <c r="CL459" s="17"/>
      <c r="CM459" s="17"/>
      <c r="CN459" s="17"/>
      <c r="CO459" s="17"/>
    </row>
    <row r="460" spans="71:93" x14ac:dyDescent="0.25">
      <c r="BS460" s="125" t="s">
        <v>315</v>
      </c>
      <c r="BT460" s="24">
        <v>0</v>
      </c>
      <c r="BU460" s="53">
        <f t="shared" si="191"/>
        <v>24.242424242424232</v>
      </c>
      <c r="BV460" s="24">
        <v>0</v>
      </c>
      <c r="BW460" s="53">
        <f t="shared" si="192"/>
        <v>50.757575757575736</v>
      </c>
      <c r="BX460" s="53">
        <v>0</v>
      </c>
      <c r="BY460" s="53">
        <v>20.454545454545478</v>
      </c>
      <c r="BZ460" s="24">
        <v>4.5454545454545503</v>
      </c>
      <c r="CA460" s="24">
        <v>0</v>
      </c>
    </row>
    <row r="461" spans="71:93" x14ac:dyDescent="0.25">
      <c r="BS461" s="123" t="s">
        <v>316</v>
      </c>
      <c r="BT461" s="24">
        <v>0</v>
      </c>
      <c r="BU461" s="53">
        <f t="shared" si="191"/>
        <v>8.8541666666666625</v>
      </c>
      <c r="BV461" s="24">
        <v>0</v>
      </c>
      <c r="BW461" s="53">
        <f t="shared" si="192"/>
        <v>23.958333333333357</v>
      </c>
      <c r="BX461" s="53">
        <v>60.416666666666636</v>
      </c>
      <c r="BY461" s="53">
        <v>5.7291666666666625</v>
      </c>
      <c r="BZ461" s="24">
        <v>1.0416666666666667</v>
      </c>
      <c r="CA461" s="24">
        <v>0</v>
      </c>
    </row>
    <row r="462" spans="71:93" x14ac:dyDescent="0.25">
      <c r="BS462" s="124" t="s">
        <v>317</v>
      </c>
      <c r="BT462" s="24">
        <v>0</v>
      </c>
      <c r="BU462" s="53">
        <f t="shared" si="191"/>
        <v>3.2786885245901614</v>
      </c>
      <c r="BV462" s="24">
        <v>54.0983606557378</v>
      </c>
      <c r="BW462" s="53">
        <f t="shared" si="192"/>
        <v>35.245901639344154</v>
      </c>
      <c r="BX462" s="53">
        <v>0</v>
      </c>
      <c r="BY462" s="53">
        <v>7.3770491803278819</v>
      </c>
      <c r="BZ462" s="24">
        <v>0</v>
      </c>
      <c r="CA462" s="24">
        <v>0</v>
      </c>
    </row>
    <row r="463" spans="71:93" x14ac:dyDescent="0.25">
      <c r="BS463" s="123" t="s">
        <v>318</v>
      </c>
      <c r="BT463" s="24">
        <v>0</v>
      </c>
      <c r="BU463" s="53">
        <f t="shared" si="191"/>
        <v>25.142857142857146</v>
      </c>
      <c r="BV463" s="24">
        <v>0</v>
      </c>
      <c r="BW463" s="53">
        <f t="shared" si="192"/>
        <v>50.285714285714263</v>
      </c>
      <c r="BX463" s="53">
        <v>10.857142857142858</v>
      </c>
      <c r="BY463" s="53">
        <v>9.71428571428571</v>
      </c>
      <c r="BZ463" s="24">
        <v>3.9999999999999969</v>
      </c>
      <c r="CA463" s="24">
        <v>0</v>
      </c>
    </row>
    <row r="464" spans="71:93" x14ac:dyDescent="0.25">
      <c r="BS464" s="123" t="s">
        <v>190</v>
      </c>
      <c r="BT464" s="24">
        <v>0</v>
      </c>
      <c r="BU464" s="53">
        <f t="shared" si="191"/>
        <v>18.784530386740322</v>
      </c>
      <c r="BV464" s="24">
        <v>0</v>
      </c>
      <c r="BW464" s="53">
        <f t="shared" si="192"/>
        <v>58.011049723756877</v>
      </c>
      <c r="BX464" s="53">
        <v>5.5248618784530406</v>
      </c>
      <c r="BY464" s="53">
        <v>6.6298342541436552</v>
      </c>
      <c r="BZ464" s="24">
        <v>9.392265193370168</v>
      </c>
      <c r="CA464" s="24">
        <v>0</v>
      </c>
    </row>
    <row r="465" spans="71:79" x14ac:dyDescent="0.25">
      <c r="BS465" s="126" t="s">
        <v>191</v>
      </c>
      <c r="BT465" s="24">
        <v>0</v>
      </c>
      <c r="BU465" s="53">
        <f t="shared" si="191"/>
        <v>11.574074074074062</v>
      </c>
      <c r="BV465" s="24">
        <v>0</v>
      </c>
      <c r="BW465" s="53">
        <f t="shared" si="192"/>
        <v>82.407407407407419</v>
      </c>
      <c r="BX465" s="53">
        <v>0</v>
      </c>
      <c r="BY465" s="53">
        <v>5.0925925925925863</v>
      </c>
      <c r="BZ465" s="24">
        <v>0.9259259259259256</v>
      </c>
      <c r="CA465" s="24">
        <v>0</v>
      </c>
    </row>
    <row r="466" spans="71:79" x14ac:dyDescent="0.25">
      <c r="BS466" s="126" t="s">
        <v>192</v>
      </c>
      <c r="BT466" s="24">
        <v>1.1363636363636367</v>
      </c>
      <c r="BU466" s="53">
        <f t="shared" si="191"/>
        <v>6.818181818181813</v>
      </c>
      <c r="BV466" s="24">
        <v>0</v>
      </c>
      <c r="BW466" s="53">
        <f t="shared" si="192"/>
        <v>91.47727272727272</v>
      </c>
      <c r="BX466" s="53">
        <v>0</v>
      </c>
      <c r="BY466" s="53">
        <v>0</v>
      </c>
      <c r="BZ466" s="24">
        <v>0</v>
      </c>
      <c r="CA466" s="24">
        <v>0</v>
      </c>
    </row>
  </sheetData>
  <autoFilter ref="BS10:CV157"/>
  <mergeCells count="9">
    <mergeCell ref="T8:AD8"/>
    <mergeCell ref="BU315:CA315"/>
    <mergeCell ref="C9:J9"/>
    <mergeCell ref="K9:M9"/>
    <mergeCell ref="T9:U9"/>
    <mergeCell ref="Y9:AB9"/>
    <mergeCell ref="C8:S8"/>
    <mergeCell ref="Q9:S9"/>
    <mergeCell ref="O9:P9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138"/>
  <sheetViews>
    <sheetView workbookViewId="0">
      <selection activeCell="F24" sqref="F24"/>
    </sheetView>
  </sheetViews>
  <sheetFormatPr baseColWidth="10" defaultRowHeight="15" x14ac:dyDescent="0.25"/>
  <sheetData>
    <row r="1" spans="1:68" x14ac:dyDescent="0.25">
      <c r="I1" t="s">
        <v>352</v>
      </c>
    </row>
    <row r="2" spans="1:68" x14ac:dyDescent="0.25">
      <c r="A2" s="31" t="s">
        <v>338</v>
      </c>
      <c r="B2" s="31"/>
      <c r="C2" s="31"/>
      <c r="E2" s="22"/>
      <c r="G2" s="83" t="s">
        <v>278</v>
      </c>
      <c r="H2" s="83"/>
      <c r="I2" s="83"/>
      <c r="J2" s="83"/>
      <c r="K2" s="83"/>
      <c r="L2" s="31" t="s">
        <v>341</v>
      </c>
      <c r="M2" s="31"/>
      <c r="N2" s="31"/>
      <c r="O2" s="17"/>
      <c r="P2" s="31" t="s">
        <v>342</v>
      </c>
      <c r="Q2" s="31"/>
      <c r="R2" s="31"/>
      <c r="S2" s="31"/>
      <c r="T2" t="s">
        <v>281</v>
      </c>
      <c r="U2" s="17"/>
      <c r="V2" s="17"/>
      <c r="W2" s="17"/>
      <c r="AH2" s="17" t="s">
        <v>285</v>
      </c>
    </row>
    <row r="3" spans="1:68" x14ac:dyDescent="0.25">
      <c r="A3" s="26" t="s">
        <v>297</v>
      </c>
      <c r="B3" s="26"/>
      <c r="C3" s="26"/>
      <c r="D3" s="17"/>
      <c r="E3" s="17"/>
      <c r="F3" s="17"/>
      <c r="G3" s="83" t="s">
        <v>276</v>
      </c>
      <c r="H3" s="83"/>
      <c r="I3" s="17" t="s">
        <v>295</v>
      </c>
      <c r="J3" s="17"/>
      <c r="K3" s="17"/>
      <c r="L3" s="17" t="s">
        <v>343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H3" s="31" t="s">
        <v>289</v>
      </c>
      <c r="AI3" s="31"/>
      <c r="AJ3" s="31"/>
      <c r="AK3" s="26" t="s">
        <v>319</v>
      </c>
      <c r="AL3" s="26"/>
      <c r="AM3" s="17"/>
      <c r="AN3" s="17"/>
      <c r="AO3" s="17"/>
      <c r="AP3" s="17"/>
    </row>
    <row r="4" spans="1:68" x14ac:dyDescent="0.25">
      <c r="A4" t="s">
        <v>273</v>
      </c>
      <c r="E4" t="s">
        <v>294</v>
      </c>
      <c r="L4" t="s">
        <v>279</v>
      </c>
      <c r="M4" t="s">
        <v>280</v>
      </c>
      <c r="O4" t="s">
        <v>279</v>
      </c>
      <c r="P4" t="s">
        <v>280</v>
      </c>
      <c r="Q4" t="s">
        <v>280</v>
      </c>
      <c r="S4" t="s">
        <v>280</v>
      </c>
      <c r="T4" t="s">
        <v>279</v>
      </c>
      <c r="U4" t="s">
        <v>280</v>
      </c>
      <c r="V4" t="s">
        <v>280</v>
      </c>
      <c r="W4" t="s">
        <v>280</v>
      </c>
      <c r="X4" t="s">
        <v>280</v>
      </c>
      <c r="Y4" t="s">
        <v>280</v>
      </c>
      <c r="Z4" t="s">
        <v>279</v>
      </c>
      <c r="AB4" t="s">
        <v>280</v>
      </c>
    </row>
    <row r="5" spans="1:68" x14ac:dyDescent="0.25">
      <c r="A5" t="s">
        <v>215</v>
      </c>
      <c r="B5" s="1" t="s">
        <v>205</v>
      </c>
      <c r="C5" s="71" t="s">
        <v>207</v>
      </c>
      <c r="D5" s="71" t="s">
        <v>213</v>
      </c>
      <c r="E5" s="71" t="s">
        <v>236</v>
      </c>
      <c r="F5" s="71" t="s">
        <v>212</v>
      </c>
      <c r="G5" s="38" t="s">
        <v>216</v>
      </c>
      <c r="H5" s="78" t="s">
        <v>239</v>
      </c>
      <c r="I5" s="71" t="s">
        <v>208</v>
      </c>
      <c r="J5" s="71" t="s">
        <v>209</v>
      </c>
      <c r="K5" s="71" t="s">
        <v>243</v>
      </c>
      <c r="L5" s="71" t="s">
        <v>242</v>
      </c>
      <c r="M5" s="71" t="s">
        <v>241</v>
      </c>
      <c r="N5" s="71" t="s">
        <v>214</v>
      </c>
      <c r="O5" s="1" t="s">
        <v>221</v>
      </c>
      <c r="P5" s="1" t="s">
        <v>251</v>
      </c>
      <c r="Q5" s="47" t="s">
        <v>252</v>
      </c>
      <c r="R5" s="77" t="s">
        <v>253</v>
      </c>
      <c r="S5" s="47" t="s">
        <v>254</v>
      </c>
      <c r="T5" s="1" t="s">
        <v>0</v>
      </c>
      <c r="U5" s="1" t="s">
        <v>1</v>
      </c>
      <c r="V5" s="2" t="s">
        <v>230</v>
      </c>
      <c r="W5" s="1" t="s">
        <v>234</v>
      </c>
      <c r="X5" s="1" t="s">
        <v>244</v>
      </c>
      <c r="Y5" s="1" t="s">
        <v>231</v>
      </c>
      <c r="Z5" s="1" t="s">
        <v>232</v>
      </c>
      <c r="AA5" s="1" t="s">
        <v>233</v>
      </c>
      <c r="AB5" s="1" t="s">
        <v>258</v>
      </c>
      <c r="AC5" s="2" t="s">
        <v>210</v>
      </c>
      <c r="AD5" s="1" t="s">
        <v>206</v>
      </c>
      <c r="AE5" s="32" t="s">
        <v>333</v>
      </c>
      <c r="AH5" s="93" t="s">
        <v>205</v>
      </c>
      <c r="AI5" s="93" t="s">
        <v>282</v>
      </c>
      <c r="AJ5" s="93"/>
      <c r="AK5" s="93" t="s">
        <v>205</v>
      </c>
      <c r="AL5" s="93" t="s">
        <v>286</v>
      </c>
      <c r="AM5" s="31"/>
      <c r="AN5" s="80" t="s">
        <v>205</v>
      </c>
      <c r="AO5" s="31" t="s">
        <v>292</v>
      </c>
      <c r="AP5" s="31"/>
      <c r="AQ5" s="80" t="s">
        <v>205</v>
      </c>
      <c r="AR5" s="31" t="s">
        <v>293</v>
      </c>
      <c r="AS5" s="31"/>
      <c r="AT5" s="31" t="s">
        <v>205</v>
      </c>
      <c r="AU5" s="31" t="s">
        <v>284</v>
      </c>
      <c r="AV5" s="31"/>
      <c r="AW5" s="93" t="s">
        <v>205</v>
      </c>
      <c r="AX5" s="93" t="s">
        <v>283</v>
      </c>
      <c r="AY5" s="31"/>
      <c r="AZ5" s="31" t="s">
        <v>205</v>
      </c>
      <c r="BA5" s="31" t="s">
        <v>287</v>
      </c>
      <c r="BB5" s="31"/>
      <c r="BC5" s="31" t="s">
        <v>205</v>
      </c>
      <c r="BD5" s="31" t="s">
        <v>288</v>
      </c>
      <c r="BE5" s="31"/>
      <c r="BF5" s="80" t="s">
        <v>205</v>
      </c>
      <c r="BG5" s="80" t="s">
        <v>290</v>
      </c>
      <c r="BH5" s="31"/>
      <c r="BI5" s="31" t="s">
        <v>205</v>
      </c>
      <c r="BJ5" s="31" t="s">
        <v>308</v>
      </c>
      <c r="BK5" s="31"/>
      <c r="BL5" s="80" t="s">
        <v>205</v>
      </c>
      <c r="BM5" s="81" t="s">
        <v>291</v>
      </c>
      <c r="BN5" s="31"/>
      <c r="BO5" s="79" t="s">
        <v>205</v>
      </c>
      <c r="BP5" s="82" t="s">
        <v>333</v>
      </c>
    </row>
    <row r="6" spans="1:68" x14ac:dyDescent="0.25">
      <c r="A6" s="124" t="s">
        <v>47</v>
      </c>
      <c r="B6" s="37" t="s">
        <v>222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0.81300813008130213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3.2520325203252036</v>
      </c>
      <c r="R6" s="30">
        <v>0</v>
      </c>
      <c r="S6" s="30">
        <v>0</v>
      </c>
      <c r="T6" s="30">
        <v>0</v>
      </c>
      <c r="U6" s="30">
        <v>52.032520325203308</v>
      </c>
      <c r="V6" s="30">
        <v>0</v>
      </c>
      <c r="W6" s="30">
        <v>8.1300813008130213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35.772357723577166</v>
      </c>
      <c r="AE6" s="100">
        <v>0</v>
      </c>
    </row>
    <row r="7" spans="1:68" x14ac:dyDescent="0.25">
      <c r="A7" s="124" t="s">
        <v>100</v>
      </c>
      <c r="B7" s="37" t="s">
        <v>222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12.962962962962994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87.03703703703701</v>
      </c>
      <c r="AE7" s="100">
        <v>0</v>
      </c>
    </row>
    <row r="8" spans="1:68" x14ac:dyDescent="0.25">
      <c r="A8" s="124" t="s">
        <v>140</v>
      </c>
      <c r="B8" s="37" t="s">
        <v>222</v>
      </c>
      <c r="C8" s="30">
        <v>3.906249999999996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0.78125000000000144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3.1250000000000013</v>
      </c>
      <c r="P8" s="30">
        <v>0</v>
      </c>
      <c r="Q8" s="30">
        <v>0.78125000000000144</v>
      </c>
      <c r="R8" s="30">
        <v>0</v>
      </c>
      <c r="S8" s="30">
        <v>0.78125000000000144</v>
      </c>
      <c r="T8" s="30">
        <v>3.1250000000000013</v>
      </c>
      <c r="U8" s="30">
        <v>27.343749999999925</v>
      </c>
      <c r="V8" s="30">
        <v>0</v>
      </c>
      <c r="W8" s="30">
        <v>3.906249999999996</v>
      </c>
      <c r="X8" s="6">
        <v>13.281250000000023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42.96875000000005</v>
      </c>
      <c r="AE8" s="100">
        <v>0</v>
      </c>
    </row>
    <row r="9" spans="1:68" x14ac:dyDescent="0.25">
      <c r="A9" s="124" t="s">
        <v>159</v>
      </c>
      <c r="B9" s="37" t="s">
        <v>222</v>
      </c>
      <c r="C9" s="30">
        <v>2.9940119760478972</v>
      </c>
      <c r="D9" s="30">
        <v>0</v>
      </c>
      <c r="E9" s="30">
        <v>0</v>
      </c>
      <c r="F9" s="30">
        <v>0</v>
      </c>
      <c r="G9" s="30">
        <v>0</v>
      </c>
      <c r="H9" s="30">
        <v>0.59880239520958123</v>
      </c>
      <c r="I9" s="30">
        <v>2.3952095808383214</v>
      </c>
      <c r="J9" s="30">
        <v>0</v>
      </c>
      <c r="K9" s="30">
        <v>0</v>
      </c>
      <c r="L9" s="30">
        <v>0</v>
      </c>
      <c r="M9" s="30">
        <v>0</v>
      </c>
      <c r="N9" s="30">
        <v>0.59880239520958123</v>
      </c>
      <c r="O9" s="30">
        <v>0</v>
      </c>
      <c r="P9" s="30">
        <v>0</v>
      </c>
      <c r="Q9" s="30">
        <v>0.59880239520958123</v>
      </c>
      <c r="R9" s="30">
        <v>1.1976047904191625</v>
      </c>
      <c r="S9" s="30">
        <v>0</v>
      </c>
      <c r="T9" s="30">
        <v>1.1976047904191625</v>
      </c>
      <c r="U9" s="30">
        <v>49.70059880239517</v>
      </c>
      <c r="V9" s="30">
        <v>2.3952095808383214</v>
      </c>
      <c r="W9" s="30">
        <v>6.5868263473053874</v>
      </c>
      <c r="X9" s="6">
        <v>3.5928143712574907</v>
      </c>
      <c r="Y9" s="6">
        <v>0</v>
      </c>
      <c r="Z9" s="6">
        <v>0</v>
      </c>
      <c r="AA9" s="6">
        <v>0</v>
      </c>
      <c r="AB9" s="6">
        <v>1.1976047904191625</v>
      </c>
      <c r="AC9" s="6">
        <v>0</v>
      </c>
      <c r="AD9" s="6">
        <v>26.946107784431181</v>
      </c>
      <c r="AE9" s="100">
        <v>0</v>
      </c>
    </row>
    <row r="10" spans="1:68" x14ac:dyDescent="0.25">
      <c r="A10" s="124" t="s">
        <v>169</v>
      </c>
      <c r="B10" s="37" t="s">
        <v>222</v>
      </c>
      <c r="C10" s="30">
        <v>3.6585365853658547</v>
      </c>
      <c r="D10" s="30">
        <v>0</v>
      </c>
      <c r="E10" s="30">
        <v>0</v>
      </c>
      <c r="F10" s="30">
        <v>2.4390243902439006</v>
      </c>
      <c r="G10" s="30">
        <v>0</v>
      </c>
      <c r="H10" s="30">
        <v>7.3170731707317094</v>
      </c>
      <c r="I10" s="30">
        <v>2.4390243902439006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3.6585365853658547</v>
      </c>
      <c r="P10" s="30">
        <v>0</v>
      </c>
      <c r="Q10" s="30">
        <v>1.2195121951219503</v>
      </c>
      <c r="R10" s="30">
        <v>0</v>
      </c>
      <c r="S10" s="30">
        <v>0</v>
      </c>
      <c r="T10" s="30">
        <v>1.2195121951219503</v>
      </c>
      <c r="U10" s="30">
        <v>21.951219512195127</v>
      </c>
      <c r="V10" s="30">
        <v>0</v>
      </c>
      <c r="W10" s="30">
        <v>8.5365853658536484</v>
      </c>
      <c r="X10" s="6">
        <v>3.6585365853658547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43.902439024390254</v>
      </c>
      <c r="AE10" s="100">
        <v>0</v>
      </c>
    </row>
    <row r="11" spans="1:68" x14ac:dyDescent="0.25">
      <c r="A11" s="124" t="s">
        <v>317</v>
      </c>
      <c r="B11" s="37" t="s">
        <v>222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3.2786885245901614</v>
      </c>
      <c r="R11" s="30">
        <v>0</v>
      </c>
      <c r="S11" s="30">
        <v>0</v>
      </c>
      <c r="T11" s="30">
        <v>1.6393442622950831</v>
      </c>
      <c r="U11" s="30">
        <v>33.606557377049072</v>
      </c>
      <c r="V11" s="30">
        <v>0</v>
      </c>
      <c r="W11" s="30">
        <v>7.3770491803278819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54.0983606557378</v>
      </c>
      <c r="AE11" s="100">
        <v>0</v>
      </c>
    </row>
    <row r="12" spans="1:68" x14ac:dyDescent="0.25">
      <c r="A12" s="123" t="s">
        <v>41</v>
      </c>
      <c r="B12" s="36" t="s">
        <v>223</v>
      </c>
      <c r="C12" s="30">
        <v>23.846153846153793</v>
      </c>
      <c r="D12" s="30">
        <v>0</v>
      </c>
      <c r="E12" s="30">
        <v>0</v>
      </c>
      <c r="F12" s="30">
        <v>0</v>
      </c>
      <c r="G12" s="30">
        <v>0</v>
      </c>
      <c r="H12" s="30">
        <v>3.0769230769230722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2.3076923076923102</v>
      </c>
      <c r="P12" s="30">
        <v>0</v>
      </c>
      <c r="Q12" s="30">
        <v>0</v>
      </c>
      <c r="R12" s="30">
        <v>3.0769230769230722</v>
      </c>
      <c r="S12" s="30">
        <v>0.76923076923076916</v>
      </c>
      <c r="T12" s="30">
        <v>0</v>
      </c>
      <c r="U12" s="30">
        <v>50.769230769230816</v>
      </c>
      <c r="V12" s="30">
        <v>6.1538461538461444</v>
      </c>
      <c r="W12" s="30">
        <v>3.0769230769230722</v>
      </c>
      <c r="X12" s="6">
        <v>4.6153846153846203</v>
      </c>
      <c r="Y12" s="6">
        <v>1.5384615384615383</v>
      </c>
      <c r="Z12" s="6">
        <v>0</v>
      </c>
      <c r="AA12" s="6">
        <v>0.76923076923076916</v>
      </c>
      <c r="AB12" s="6">
        <v>0</v>
      </c>
      <c r="AC12" s="6">
        <v>0</v>
      </c>
      <c r="AD12" s="6">
        <v>0</v>
      </c>
      <c r="AE12" s="100">
        <v>0</v>
      </c>
    </row>
    <row r="13" spans="1:68" x14ac:dyDescent="0.25">
      <c r="A13" s="123" t="s">
        <v>42</v>
      </c>
      <c r="B13" s="36" t="s">
        <v>223</v>
      </c>
      <c r="C13" s="30">
        <v>1.5267175572519078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0.76335877862595392</v>
      </c>
      <c r="R13" s="30">
        <v>0</v>
      </c>
      <c r="S13" s="30">
        <v>0</v>
      </c>
      <c r="T13" s="30">
        <v>0</v>
      </c>
      <c r="U13" s="30">
        <v>32.0610687022901</v>
      </c>
      <c r="V13" s="30">
        <v>64.885496183206072</v>
      </c>
      <c r="W13" s="30">
        <v>0</v>
      </c>
      <c r="X13" s="6">
        <v>0.76335877862595392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100">
        <v>0</v>
      </c>
    </row>
    <row r="14" spans="1:68" x14ac:dyDescent="0.25">
      <c r="A14" s="123" t="s">
        <v>43</v>
      </c>
      <c r="B14" s="36" t="s">
        <v>223</v>
      </c>
      <c r="C14" s="30">
        <v>17.582417582417513</v>
      </c>
      <c r="D14" s="30">
        <v>0.54945054945055016</v>
      </c>
      <c r="E14" s="30">
        <v>0</v>
      </c>
      <c r="F14" s="30">
        <v>0</v>
      </c>
      <c r="G14" s="30">
        <v>0</v>
      </c>
      <c r="H14" s="30">
        <v>3.8461538461538494</v>
      </c>
      <c r="I14" s="30">
        <v>3.2967032967033045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1.6483516483516523</v>
      </c>
      <c r="P14" s="30">
        <v>0</v>
      </c>
      <c r="Q14" s="30">
        <v>0</v>
      </c>
      <c r="R14" s="30">
        <v>0</v>
      </c>
      <c r="S14" s="30">
        <v>0</v>
      </c>
      <c r="T14" s="30">
        <v>1.0989010989011003</v>
      </c>
      <c r="U14" s="30">
        <v>52.197802197802211</v>
      </c>
      <c r="V14" s="30">
        <v>2.7472527472527428</v>
      </c>
      <c r="W14" s="30">
        <v>8.2417582417582604</v>
      </c>
      <c r="X14" s="6">
        <v>5.4945054945055016</v>
      </c>
      <c r="Y14" s="6">
        <v>1.0989010989011003</v>
      </c>
      <c r="Z14" s="6">
        <v>0</v>
      </c>
      <c r="AA14" s="6">
        <v>0</v>
      </c>
      <c r="AB14" s="6">
        <v>0</v>
      </c>
      <c r="AC14" s="6">
        <v>0</v>
      </c>
      <c r="AD14" s="6">
        <v>2.1978021978021975</v>
      </c>
      <c r="AE14" s="100">
        <v>0</v>
      </c>
    </row>
    <row r="15" spans="1:68" x14ac:dyDescent="0.25">
      <c r="A15" s="123" t="s">
        <v>44</v>
      </c>
      <c r="B15" s="36" t="s">
        <v>223</v>
      </c>
      <c r="C15" s="30">
        <v>5.8295964125560538</v>
      </c>
      <c r="D15" s="30">
        <v>0</v>
      </c>
      <c r="E15" s="30">
        <v>0</v>
      </c>
      <c r="F15" s="30">
        <v>0</v>
      </c>
      <c r="G15" s="30">
        <v>0</v>
      </c>
      <c r="H15" s="30">
        <v>0.89686098654708479</v>
      </c>
      <c r="I15" s="30">
        <v>0.4484304932735424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0.4484304932735424</v>
      </c>
      <c r="Q15" s="30">
        <v>0</v>
      </c>
      <c r="R15" s="30">
        <v>0.4484304932735424</v>
      </c>
      <c r="S15" s="30">
        <v>0</v>
      </c>
      <c r="T15" s="30">
        <v>0</v>
      </c>
      <c r="U15" s="30">
        <v>41.704035874439491</v>
      </c>
      <c r="V15" s="30">
        <v>42.152466367712989</v>
      </c>
      <c r="W15" s="30">
        <v>4.9327354260089624</v>
      </c>
      <c r="X15" s="6">
        <v>3.1390134529147957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100">
        <v>0</v>
      </c>
    </row>
    <row r="16" spans="1:68" x14ac:dyDescent="0.25">
      <c r="A16" s="123" t="s">
        <v>45</v>
      </c>
      <c r="B16" s="36" t="s">
        <v>223</v>
      </c>
      <c r="C16" s="30">
        <v>14.201183431952691</v>
      </c>
      <c r="D16" s="30">
        <v>0.59171597633136142</v>
      </c>
      <c r="E16" s="30">
        <v>0</v>
      </c>
      <c r="F16" s="30">
        <v>0</v>
      </c>
      <c r="G16" s="30">
        <v>0</v>
      </c>
      <c r="H16" s="30">
        <v>2.3668639053254421</v>
      </c>
      <c r="I16" s="30">
        <v>1.1834319526627228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0.59171597633136142</v>
      </c>
      <c r="P16" s="30">
        <v>0</v>
      </c>
      <c r="Q16" s="30">
        <v>0</v>
      </c>
      <c r="R16" s="30">
        <v>0</v>
      </c>
      <c r="S16" s="30">
        <v>0</v>
      </c>
      <c r="T16" s="30">
        <v>0.59171597633136142</v>
      </c>
      <c r="U16" s="30">
        <v>31.360946745562075</v>
      </c>
      <c r="V16" s="30">
        <v>44.970414201183466</v>
      </c>
      <c r="W16" s="30">
        <v>2.3668639053254421</v>
      </c>
      <c r="X16" s="6">
        <v>1.1834319526627228</v>
      </c>
      <c r="Y16" s="6">
        <v>0.59171597633136142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100">
        <v>0</v>
      </c>
    </row>
    <row r="17" spans="1:31" x14ac:dyDescent="0.25">
      <c r="A17" s="123" t="s">
        <v>46</v>
      </c>
      <c r="B17" s="36" t="s">
        <v>223</v>
      </c>
      <c r="C17" s="30">
        <v>13.095238095238104</v>
      </c>
      <c r="D17" s="30">
        <v>0.59523809523809523</v>
      </c>
      <c r="E17" s="30">
        <v>0</v>
      </c>
      <c r="F17" s="30">
        <v>0.59523809523809523</v>
      </c>
      <c r="G17" s="30">
        <v>0</v>
      </c>
      <c r="H17" s="30">
        <v>0</v>
      </c>
      <c r="I17" s="30">
        <v>2.9761904761904678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5.357142857142863</v>
      </c>
      <c r="P17" s="30">
        <v>0</v>
      </c>
      <c r="Q17" s="30">
        <v>0</v>
      </c>
      <c r="R17" s="30">
        <v>0</v>
      </c>
      <c r="S17" s="30">
        <v>0.59523809523809523</v>
      </c>
      <c r="T17" s="30">
        <v>0.59523809523809523</v>
      </c>
      <c r="U17" s="30">
        <v>54.166666666666664</v>
      </c>
      <c r="V17" s="30">
        <v>12.500000000000016</v>
      </c>
      <c r="W17" s="30">
        <v>2.9761904761904678</v>
      </c>
      <c r="X17" s="6">
        <v>4.7619047619047548</v>
      </c>
      <c r="Y17" s="6">
        <v>0.59523809523809523</v>
      </c>
      <c r="Z17" s="6">
        <v>0</v>
      </c>
      <c r="AA17" s="6">
        <v>0</v>
      </c>
      <c r="AB17" s="6">
        <v>0</v>
      </c>
      <c r="AC17" s="6">
        <v>0</v>
      </c>
      <c r="AD17" s="6">
        <v>1.1904761904761905</v>
      </c>
      <c r="AE17" s="100">
        <v>0</v>
      </c>
    </row>
    <row r="18" spans="1:31" x14ac:dyDescent="0.25">
      <c r="A18" s="123" t="s">
        <v>49</v>
      </c>
      <c r="B18" s="36" t="s">
        <v>223</v>
      </c>
      <c r="C18" s="30">
        <v>18.867924528301906</v>
      </c>
      <c r="D18" s="30">
        <v>0.62893081761006286</v>
      </c>
      <c r="E18" s="30">
        <v>0</v>
      </c>
      <c r="F18" s="30">
        <v>0</v>
      </c>
      <c r="G18" s="30">
        <v>0</v>
      </c>
      <c r="H18" s="30">
        <v>3.1446540880503053</v>
      </c>
      <c r="I18" s="30">
        <v>3.1446540880503053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1.2578616352201257</v>
      </c>
      <c r="S18" s="30">
        <v>0</v>
      </c>
      <c r="T18" s="30">
        <v>0</v>
      </c>
      <c r="U18" s="30">
        <v>42.138364779874195</v>
      </c>
      <c r="V18" s="30">
        <v>16.981132075471717</v>
      </c>
      <c r="W18" s="30">
        <v>5.6603773584905719</v>
      </c>
      <c r="X18" s="6">
        <v>6.9182389937106858</v>
      </c>
      <c r="Y18" s="6">
        <v>0.62893081761006286</v>
      </c>
      <c r="Z18" s="6">
        <v>0</v>
      </c>
      <c r="AA18" s="6">
        <v>0</v>
      </c>
      <c r="AB18" s="6">
        <v>0.62893081761006286</v>
      </c>
      <c r="AC18" s="6">
        <v>0</v>
      </c>
      <c r="AD18" s="6">
        <v>0</v>
      </c>
      <c r="AE18" s="100">
        <v>0</v>
      </c>
    </row>
    <row r="19" spans="1:31" x14ac:dyDescent="0.25">
      <c r="A19" s="123" t="s">
        <v>99</v>
      </c>
      <c r="B19" s="36" t="s">
        <v>223</v>
      </c>
      <c r="C19" s="30">
        <v>15.533980582524288</v>
      </c>
      <c r="D19" s="30">
        <v>0</v>
      </c>
      <c r="E19" s="30">
        <v>0</v>
      </c>
      <c r="F19" s="30">
        <v>0</v>
      </c>
      <c r="G19" s="30">
        <v>0</v>
      </c>
      <c r="H19" s="30">
        <v>4.8543689320388239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47.572815533980567</v>
      </c>
      <c r="V19" s="30">
        <v>9.7087378640776762</v>
      </c>
      <c r="W19" s="30">
        <v>9.7087378640776762</v>
      </c>
      <c r="X19" s="6">
        <v>12.621359223300983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100">
        <v>0</v>
      </c>
    </row>
    <row r="20" spans="1:31" x14ac:dyDescent="0.25">
      <c r="A20" s="123" t="s">
        <v>104</v>
      </c>
      <c r="B20" s="36" t="s">
        <v>223</v>
      </c>
      <c r="C20" s="30">
        <v>4.8648648648648756</v>
      </c>
      <c r="D20" s="30">
        <v>0</v>
      </c>
      <c r="E20" s="30">
        <v>0</v>
      </c>
      <c r="F20" s="30">
        <v>0</v>
      </c>
      <c r="G20" s="30">
        <v>1.621621621621625</v>
      </c>
      <c r="H20" s="30">
        <v>1.621621621621625</v>
      </c>
      <c r="I20" s="30">
        <v>4.3243243243243228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5.9459459459459474</v>
      </c>
      <c r="P20" s="30">
        <v>0</v>
      </c>
      <c r="Q20" s="30">
        <v>0</v>
      </c>
      <c r="R20" s="30">
        <v>0</v>
      </c>
      <c r="S20" s="30">
        <v>0</v>
      </c>
      <c r="T20" s="30">
        <v>2.1621621621621614</v>
      </c>
      <c r="U20" s="30">
        <v>39.999999999999979</v>
      </c>
      <c r="V20" s="30">
        <v>19.999999999999989</v>
      </c>
      <c r="W20" s="30">
        <v>8.6486486486486616</v>
      </c>
      <c r="X20" s="6">
        <v>10.810810810810823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100">
        <v>0</v>
      </c>
    </row>
    <row r="21" spans="1:31" x14ac:dyDescent="0.25">
      <c r="A21" s="123" t="s">
        <v>105</v>
      </c>
      <c r="B21" s="36" t="s">
        <v>223</v>
      </c>
      <c r="C21" s="30">
        <v>11.173184357541906</v>
      </c>
      <c r="D21" s="30">
        <v>0</v>
      </c>
      <c r="E21" s="30">
        <v>0</v>
      </c>
      <c r="F21" s="30">
        <v>0</v>
      </c>
      <c r="G21" s="30">
        <v>0</v>
      </c>
      <c r="H21" s="30">
        <v>0.55865921787709527</v>
      </c>
      <c r="I21" s="30">
        <v>1.6759776536312876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0.55865921787709527</v>
      </c>
      <c r="S21" s="30">
        <v>0</v>
      </c>
      <c r="T21" s="30">
        <v>0</v>
      </c>
      <c r="U21" s="30">
        <v>40.782122905027947</v>
      </c>
      <c r="V21" s="30">
        <v>36.312849162011119</v>
      </c>
      <c r="W21" s="30">
        <v>3.9106145251396658</v>
      </c>
      <c r="X21" s="6">
        <v>5.027932960893863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100">
        <v>0</v>
      </c>
    </row>
    <row r="22" spans="1:31" x14ac:dyDescent="0.25">
      <c r="A22" s="123" t="s">
        <v>106</v>
      </c>
      <c r="B22" s="36" t="s">
        <v>223</v>
      </c>
      <c r="C22" s="30">
        <v>2.7027027027026946</v>
      </c>
      <c r="D22" s="30">
        <v>0</v>
      </c>
      <c r="E22" s="30">
        <v>0</v>
      </c>
      <c r="F22" s="30">
        <v>0</v>
      </c>
      <c r="G22" s="30">
        <v>0</v>
      </c>
      <c r="H22" s="30">
        <v>1.0810810810810811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3.2432432432432465</v>
      </c>
      <c r="P22" s="30">
        <v>0</v>
      </c>
      <c r="Q22" s="30">
        <v>0</v>
      </c>
      <c r="R22" s="30">
        <v>0.54054054054054057</v>
      </c>
      <c r="S22" s="30">
        <v>0</v>
      </c>
      <c r="T22" s="30">
        <v>0.54054054054054057</v>
      </c>
      <c r="U22" s="30">
        <v>41.081081081081074</v>
      </c>
      <c r="V22" s="30">
        <v>39.459459459459445</v>
      </c>
      <c r="W22" s="30">
        <v>6.4864864864864931</v>
      </c>
      <c r="X22" s="6">
        <v>4.8648648648648702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100">
        <v>0</v>
      </c>
    </row>
    <row r="23" spans="1:31" x14ac:dyDescent="0.25">
      <c r="A23" s="123" t="s">
        <v>107</v>
      </c>
      <c r="B23" s="36" t="s">
        <v>223</v>
      </c>
      <c r="C23" s="30">
        <v>19.230769230769248</v>
      </c>
      <c r="D23" s="30">
        <v>0</v>
      </c>
      <c r="E23" s="30">
        <v>0</v>
      </c>
      <c r="F23" s="30">
        <v>0</v>
      </c>
      <c r="G23" s="30">
        <v>0</v>
      </c>
      <c r="H23" s="30">
        <v>3.4188034188034133</v>
      </c>
      <c r="I23" s="30">
        <v>8.5470085470085468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1.2820512820512833</v>
      </c>
      <c r="P23" s="30">
        <v>0</v>
      </c>
      <c r="Q23" s="30">
        <v>0</v>
      </c>
      <c r="R23" s="30">
        <v>0</v>
      </c>
      <c r="S23" s="30">
        <v>0</v>
      </c>
      <c r="T23" s="30">
        <v>0.42735042735042733</v>
      </c>
      <c r="U23" s="30">
        <v>43.589743589743634</v>
      </c>
      <c r="V23" s="30">
        <v>2.9914529914529902</v>
      </c>
      <c r="W23" s="30">
        <v>13.675213675213602</v>
      </c>
      <c r="X23" s="6">
        <v>6.83760683760684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100">
        <v>0</v>
      </c>
    </row>
    <row r="24" spans="1:31" x14ac:dyDescent="0.25">
      <c r="A24" s="123" t="s">
        <v>110</v>
      </c>
      <c r="B24" s="36" t="s">
        <v>223</v>
      </c>
      <c r="C24" s="30">
        <v>10.624999999999991</v>
      </c>
      <c r="D24" s="30">
        <v>0</v>
      </c>
      <c r="E24" s="30">
        <v>0</v>
      </c>
      <c r="F24" s="30">
        <v>0</v>
      </c>
      <c r="G24" s="30">
        <v>0</v>
      </c>
      <c r="H24" s="30">
        <v>1.2499999999999991</v>
      </c>
      <c r="I24" s="30">
        <v>3.7500000000000018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4.3749999999999956</v>
      </c>
      <c r="P24" s="30">
        <v>0</v>
      </c>
      <c r="Q24" s="30">
        <v>0</v>
      </c>
      <c r="R24" s="30">
        <v>0</v>
      </c>
      <c r="S24" s="30">
        <v>0</v>
      </c>
      <c r="T24" s="30">
        <v>0.62499999999999956</v>
      </c>
      <c r="U24" s="30">
        <v>46.875000000000021</v>
      </c>
      <c r="V24" s="30">
        <v>3.7500000000000018</v>
      </c>
      <c r="W24" s="30">
        <v>16.875000000000007</v>
      </c>
      <c r="X24" s="6">
        <v>11.250000000000005</v>
      </c>
      <c r="Y24" s="6">
        <v>0</v>
      </c>
      <c r="Z24" s="6">
        <v>0</v>
      </c>
      <c r="AA24" s="6">
        <v>0</v>
      </c>
      <c r="AB24" s="6">
        <v>0.62499999999999956</v>
      </c>
      <c r="AC24" s="6">
        <v>0</v>
      </c>
      <c r="AD24" s="6">
        <v>0</v>
      </c>
      <c r="AE24" s="100">
        <v>0</v>
      </c>
    </row>
    <row r="25" spans="1:31" x14ac:dyDescent="0.25">
      <c r="A25" s="123" t="s">
        <v>111</v>
      </c>
      <c r="B25" s="36" t="s">
        <v>223</v>
      </c>
      <c r="C25" s="30">
        <v>17.21854304635762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0.66225165562913901</v>
      </c>
      <c r="S25" s="30">
        <v>0</v>
      </c>
      <c r="T25" s="30">
        <v>0.66225165562913901</v>
      </c>
      <c r="U25" s="30">
        <v>54.304635761589388</v>
      </c>
      <c r="V25" s="30">
        <v>3.9735099337748383</v>
      </c>
      <c r="W25" s="30">
        <v>6.6225165562913899</v>
      </c>
      <c r="X25" s="6">
        <v>16.556291390728486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100">
        <v>0</v>
      </c>
    </row>
    <row r="26" spans="1:31" x14ac:dyDescent="0.25">
      <c r="A26" s="123" t="s">
        <v>112</v>
      </c>
      <c r="B26" s="36" t="s">
        <v>223</v>
      </c>
      <c r="C26" s="30">
        <v>12.179487179487193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1.2820512820512828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45.512820512820461</v>
      </c>
      <c r="V26" s="30">
        <v>10.256410256410268</v>
      </c>
      <c r="W26" s="30">
        <v>14.743589743589757</v>
      </c>
      <c r="X26" s="6">
        <v>8.333333333333341</v>
      </c>
      <c r="Y26" s="6">
        <v>0</v>
      </c>
      <c r="Z26" s="6">
        <v>0</v>
      </c>
      <c r="AA26" s="6">
        <v>0</v>
      </c>
      <c r="AB26" s="6">
        <v>7.6923076923077049</v>
      </c>
      <c r="AC26" s="6">
        <v>0</v>
      </c>
      <c r="AD26" s="6">
        <v>0</v>
      </c>
      <c r="AE26" s="100">
        <v>0</v>
      </c>
    </row>
    <row r="27" spans="1:31" x14ac:dyDescent="0.25">
      <c r="A27" s="123" t="s">
        <v>114</v>
      </c>
      <c r="B27" s="36" t="s">
        <v>223</v>
      </c>
      <c r="C27" s="102">
        <v>31.205673758865178</v>
      </c>
      <c r="D27" s="30">
        <v>0</v>
      </c>
      <c r="E27" s="30">
        <v>0</v>
      </c>
      <c r="F27" s="30">
        <v>0</v>
      </c>
      <c r="G27" s="30">
        <v>2.12765957446809</v>
      </c>
      <c r="H27" s="30">
        <v>0.70921985815602928</v>
      </c>
      <c r="I27" s="30">
        <v>2.8368794326241127</v>
      </c>
      <c r="J27" s="30">
        <v>0</v>
      </c>
      <c r="K27" s="30">
        <v>0</v>
      </c>
      <c r="L27" s="30">
        <v>0</v>
      </c>
      <c r="M27" s="30">
        <v>0.70921985815602928</v>
      </c>
      <c r="N27" s="30">
        <v>0</v>
      </c>
      <c r="O27" s="30">
        <v>0</v>
      </c>
      <c r="P27" s="30">
        <v>0</v>
      </c>
      <c r="Q27" s="30">
        <v>0</v>
      </c>
      <c r="R27" s="30">
        <v>1.4184397163120586</v>
      </c>
      <c r="S27" s="30">
        <v>0</v>
      </c>
      <c r="T27" s="30">
        <v>1.4184397163120586</v>
      </c>
      <c r="U27" s="30">
        <v>47.517730496453936</v>
      </c>
      <c r="V27" s="30">
        <v>6.3829787234042703</v>
      </c>
      <c r="W27" s="30">
        <v>4.2553191489361799</v>
      </c>
      <c r="X27" s="6">
        <v>1.4184397163120586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100">
        <v>0</v>
      </c>
    </row>
    <row r="28" spans="1:31" x14ac:dyDescent="0.25">
      <c r="A28" s="123" t="s">
        <v>115</v>
      </c>
      <c r="B28" s="36" t="s">
        <v>223</v>
      </c>
      <c r="C28" s="30">
        <v>8.0000000000000124</v>
      </c>
      <c r="D28" s="30">
        <v>1.3333333333333339</v>
      </c>
      <c r="E28" s="30">
        <v>0</v>
      </c>
      <c r="F28" s="30">
        <v>0</v>
      </c>
      <c r="G28" s="30">
        <v>0</v>
      </c>
      <c r="H28" s="30">
        <v>3.3333333333333255</v>
      </c>
      <c r="I28" s="30">
        <v>4.666666666666667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1.3333333333333339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48.666666666666679</v>
      </c>
      <c r="V28" s="30">
        <v>20.666666666666632</v>
      </c>
      <c r="W28" s="30">
        <v>10.000000000000016</v>
      </c>
      <c r="X28" s="6">
        <v>2.0000000000000031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100">
        <v>0</v>
      </c>
    </row>
    <row r="29" spans="1:31" x14ac:dyDescent="0.25">
      <c r="A29" s="123" t="s">
        <v>116</v>
      </c>
      <c r="B29" s="36" t="s">
        <v>223</v>
      </c>
      <c r="C29" s="30">
        <v>23.560209424083773</v>
      </c>
      <c r="D29" s="30">
        <v>2.0942408376963297</v>
      </c>
      <c r="E29" s="30">
        <v>0</v>
      </c>
      <c r="F29" s="30">
        <v>0</v>
      </c>
      <c r="G29" s="30">
        <v>0</v>
      </c>
      <c r="H29" s="30">
        <v>2.0942408376963297</v>
      </c>
      <c r="I29" s="30">
        <v>1.0471204188481666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1.0471204188481666</v>
      </c>
      <c r="R29" s="30">
        <v>1.0471204188481666</v>
      </c>
      <c r="S29" s="30">
        <v>0</v>
      </c>
      <c r="T29" s="30">
        <v>0</v>
      </c>
      <c r="U29" s="30">
        <v>50.261780104712045</v>
      </c>
      <c r="V29" s="30">
        <v>0.52356020942408332</v>
      </c>
      <c r="W29" s="30">
        <v>7.8534031413612571</v>
      </c>
      <c r="X29" s="6">
        <v>9.4240837696335085</v>
      </c>
      <c r="Y29" s="6">
        <v>0</v>
      </c>
      <c r="Z29" s="6">
        <v>0</v>
      </c>
      <c r="AA29" s="6">
        <v>0</v>
      </c>
      <c r="AB29" s="6">
        <v>1.0471204188481666</v>
      </c>
      <c r="AC29" s="6">
        <v>0</v>
      </c>
      <c r="AD29" s="6">
        <v>0</v>
      </c>
      <c r="AE29" s="100">
        <v>0</v>
      </c>
    </row>
    <row r="30" spans="1:31" x14ac:dyDescent="0.25">
      <c r="A30" s="123" t="s">
        <v>119</v>
      </c>
      <c r="B30" s="36" t="s">
        <v>223</v>
      </c>
      <c r="C30" s="30">
        <v>15.196078431372523</v>
      </c>
      <c r="D30" s="30">
        <v>0</v>
      </c>
      <c r="E30" s="30">
        <v>0</v>
      </c>
      <c r="F30" s="30">
        <v>0</v>
      </c>
      <c r="G30" s="30">
        <v>0</v>
      </c>
      <c r="H30" s="30">
        <v>1.47058823529412</v>
      </c>
      <c r="I30" s="30">
        <v>2.4509803921568567</v>
      </c>
      <c r="J30" s="30">
        <v>0</v>
      </c>
      <c r="K30" s="30">
        <v>0</v>
      </c>
      <c r="L30" s="30">
        <v>0.49019607843137281</v>
      </c>
      <c r="M30" s="30">
        <v>0</v>
      </c>
      <c r="N30" s="30">
        <v>0</v>
      </c>
      <c r="O30" s="30">
        <v>0.49019607843137281</v>
      </c>
      <c r="P30" s="30">
        <v>0</v>
      </c>
      <c r="Q30" s="30">
        <v>0</v>
      </c>
      <c r="R30" s="30">
        <v>0</v>
      </c>
      <c r="S30" s="30">
        <v>0</v>
      </c>
      <c r="T30" s="30">
        <v>0.49019607843137281</v>
      </c>
      <c r="U30" s="30">
        <v>39.705882352941238</v>
      </c>
      <c r="V30" s="30">
        <v>34.803921568627409</v>
      </c>
      <c r="W30" s="30">
        <v>4.9019607843137285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100">
        <v>0</v>
      </c>
    </row>
    <row r="31" spans="1:31" x14ac:dyDescent="0.25">
      <c r="A31" s="123" t="s">
        <v>123</v>
      </c>
      <c r="B31" s="36" t="s">
        <v>223</v>
      </c>
      <c r="C31" s="30">
        <v>9.4827586206896601</v>
      </c>
      <c r="D31" s="30">
        <v>0</v>
      </c>
      <c r="E31" s="30">
        <v>0</v>
      </c>
      <c r="F31" s="30">
        <v>0</v>
      </c>
      <c r="G31" s="30">
        <v>0</v>
      </c>
      <c r="H31" s="30">
        <v>6.8965517241379297</v>
      </c>
      <c r="I31" s="30">
        <v>5.1724137931034599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3.4482758620689649</v>
      </c>
      <c r="U31" s="30">
        <v>63.793103448275836</v>
      </c>
      <c r="V31" s="30">
        <v>0</v>
      </c>
      <c r="W31" s="30">
        <v>6.0344827586206948</v>
      </c>
      <c r="X31" s="6">
        <v>4.3103448275862002</v>
      </c>
      <c r="Y31" s="6">
        <v>0</v>
      </c>
      <c r="Z31" s="6">
        <v>0</v>
      </c>
      <c r="AA31" s="6">
        <v>0</v>
      </c>
      <c r="AB31" s="6">
        <v>0.86206896551724244</v>
      </c>
      <c r="AC31" s="6">
        <v>0</v>
      </c>
      <c r="AD31" s="6">
        <v>0</v>
      </c>
      <c r="AE31" s="100">
        <v>0</v>
      </c>
    </row>
    <row r="32" spans="1:31" x14ac:dyDescent="0.25">
      <c r="A32" s="123" t="s">
        <v>124</v>
      </c>
      <c r="B32" s="36" t="s">
        <v>223</v>
      </c>
      <c r="C32" s="30">
        <v>16.107382550335593</v>
      </c>
      <c r="D32" s="30">
        <v>2.0134228187919492</v>
      </c>
      <c r="E32" s="30">
        <v>0</v>
      </c>
      <c r="F32" s="30">
        <v>0</v>
      </c>
      <c r="G32" s="30">
        <v>0</v>
      </c>
      <c r="H32" s="30">
        <v>0</v>
      </c>
      <c r="I32" s="30">
        <v>8.0536912751677967</v>
      </c>
      <c r="J32" s="30">
        <v>0</v>
      </c>
      <c r="K32" s="30">
        <v>0</v>
      </c>
      <c r="L32" s="30">
        <v>0.67114093959731569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59.731543624161027</v>
      </c>
      <c r="V32" s="30">
        <v>0</v>
      </c>
      <c r="W32" s="30">
        <v>8.0536912751677967</v>
      </c>
      <c r="X32" s="6">
        <v>5.3691275167785175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100">
        <v>0</v>
      </c>
    </row>
    <row r="33" spans="1:31" x14ac:dyDescent="0.25">
      <c r="A33" s="123" t="s">
        <v>135</v>
      </c>
      <c r="B33" s="36" t="s">
        <v>223</v>
      </c>
      <c r="C33" s="30">
        <v>1.5306122448979615</v>
      </c>
      <c r="D33" s="30">
        <v>0</v>
      </c>
      <c r="E33" s="30">
        <v>0</v>
      </c>
      <c r="F33" s="30">
        <v>0</v>
      </c>
      <c r="G33" s="30">
        <v>0</v>
      </c>
      <c r="H33" s="30">
        <v>1.5306122448979615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34.693877551020357</v>
      </c>
      <c r="V33" s="30">
        <v>54.081632653061256</v>
      </c>
      <c r="W33" s="30">
        <v>3.0612244897959231</v>
      </c>
      <c r="X33" s="6">
        <v>4.5918367346938851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0.51020408163265329</v>
      </c>
      <c r="AE33" s="100">
        <v>0</v>
      </c>
    </row>
    <row r="34" spans="1:31" x14ac:dyDescent="0.25">
      <c r="A34" s="123" t="s">
        <v>137</v>
      </c>
      <c r="B34" s="36" t="s">
        <v>223</v>
      </c>
      <c r="C34" s="30">
        <v>12.50000000000003</v>
      </c>
      <c r="D34" s="30">
        <v>0</v>
      </c>
      <c r="E34" s="30">
        <v>0</v>
      </c>
      <c r="F34" s="30">
        <v>0</v>
      </c>
      <c r="G34" s="30">
        <v>0</v>
      </c>
      <c r="H34" s="30">
        <v>1.3157894736842131</v>
      </c>
      <c r="I34" s="30">
        <v>3.289473684210523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3.9473684210526434</v>
      </c>
      <c r="P34" s="30">
        <v>0</v>
      </c>
      <c r="Q34" s="30">
        <v>0.65789473684210653</v>
      </c>
      <c r="R34" s="30">
        <v>0</v>
      </c>
      <c r="S34" s="30">
        <v>0.65789473684210653</v>
      </c>
      <c r="T34" s="30">
        <v>0.65789473684210653</v>
      </c>
      <c r="U34" s="30">
        <v>32.894736842105232</v>
      </c>
      <c r="V34" s="30">
        <v>38.815789473684198</v>
      </c>
      <c r="W34" s="30">
        <v>3.289473684210523</v>
      </c>
      <c r="X34" s="6">
        <v>1.9736842105263217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100">
        <v>0</v>
      </c>
    </row>
    <row r="35" spans="1:31" x14ac:dyDescent="0.25">
      <c r="A35" s="123" t="s">
        <v>139</v>
      </c>
      <c r="B35" s="36" t="s">
        <v>223</v>
      </c>
      <c r="C35" s="30">
        <v>12.29946524064172</v>
      </c>
      <c r="D35" s="30">
        <v>0</v>
      </c>
      <c r="E35" s="30">
        <v>0</v>
      </c>
      <c r="F35" s="30">
        <v>0</v>
      </c>
      <c r="G35" s="30">
        <v>0</v>
      </c>
      <c r="H35" s="30">
        <v>1.0695187165775406</v>
      </c>
      <c r="I35" s="30">
        <v>2.6737967914438436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1.0695187165775406</v>
      </c>
      <c r="P35" s="30">
        <v>0</v>
      </c>
      <c r="Q35" s="30">
        <v>0</v>
      </c>
      <c r="R35" s="30">
        <v>0</v>
      </c>
      <c r="S35" s="30">
        <v>0</v>
      </c>
      <c r="T35" s="30">
        <v>1.0695187165775406</v>
      </c>
      <c r="U35" s="30">
        <v>58.823529411764689</v>
      </c>
      <c r="V35" s="30">
        <v>0.5347593582887703</v>
      </c>
      <c r="W35" s="30">
        <v>13.368983957219266</v>
      </c>
      <c r="X35" s="6">
        <v>8.0213903743315633</v>
      </c>
      <c r="Y35" s="6">
        <v>0.5347593582887703</v>
      </c>
      <c r="Z35" s="6">
        <v>0</v>
      </c>
      <c r="AA35" s="6">
        <v>0</v>
      </c>
      <c r="AB35" s="6">
        <v>0.5347593582887703</v>
      </c>
      <c r="AC35" s="6">
        <v>0</v>
      </c>
      <c r="AD35" s="6">
        <v>0</v>
      </c>
      <c r="AE35" s="100">
        <v>0</v>
      </c>
    </row>
    <row r="36" spans="1:31" x14ac:dyDescent="0.25">
      <c r="A36" s="123" t="s">
        <v>142</v>
      </c>
      <c r="B36" s="36" t="s">
        <v>223</v>
      </c>
      <c r="C36" s="30">
        <v>5.6603773584905737</v>
      </c>
      <c r="D36" s="30">
        <v>0</v>
      </c>
      <c r="E36" s="30">
        <v>0</v>
      </c>
      <c r="F36" s="30">
        <v>0</v>
      </c>
      <c r="G36" s="30">
        <v>0</v>
      </c>
      <c r="H36" s="30">
        <v>1.2578616352201262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0.62893081761006309</v>
      </c>
      <c r="P36" s="30">
        <v>0</v>
      </c>
      <c r="Q36" s="30">
        <v>0</v>
      </c>
      <c r="R36" s="30">
        <v>0</v>
      </c>
      <c r="S36" s="30">
        <v>0</v>
      </c>
      <c r="T36" s="30">
        <v>0.62893081761006309</v>
      </c>
      <c r="U36" s="30">
        <v>78.616352201257854</v>
      </c>
      <c r="V36" s="30">
        <v>1.8867924528301914</v>
      </c>
      <c r="W36" s="30">
        <v>5.0314465408804976</v>
      </c>
      <c r="X36" s="6">
        <v>5.6603773584905737</v>
      </c>
      <c r="Y36" s="6">
        <v>0</v>
      </c>
      <c r="Z36" s="6">
        <v>0</v>
      </c>
      <c r="AA36" s="6">
        <v>0</v>
      </c>
      <c r="AB36" s="6">
        <v>0.62893081761006309</v>
      </c>
      <c r="AC36" s="6">
        <v>0</v>
      </c>
      <c r="AD36" s="6">
        <v>0</v>
      </c>
      <c r="AE36" s="100">
        <v>0</v>
      </c>
    </row>
    <row r="37" spans="1:31" x14ac:dyDescent="0.25">
      <c r="A37" s="123" t="s">
        <v>143</v>
      </c>
      <c r="B37" s="36" t="s">
        <v>223</v>
      </c>
      <c r="C37" s="30">
        <v>27.777777777777764</v>
      </c>
      <c r="D37" s="30">
        <v>0</v>
      </c>
      <c r="E37" s="30">
        <v>0</v>
      </c>
      <c r="F37" s="30">
        <v>0</v>
      </c>
      <c r="G37" s="30">
        <v>0</v>
      </c>
      <c r="H37" s="30">
        <v>1.5151515151515171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3.0303030303030343</v>
      </c>
      <c r="O37" s="30">
        <v>1.5151515151515171</v>
      </c>
      <c r="P37" s="30">
        <v>0</v>
      </c>
      <c r="Q37" s="30">
        <v>0</v>
      </c>
      <c r="R37" s="30">
        <v>2.0202020202020177</v>
      </c>
      <c r="S37" s="30">
        <v>0</v>
      </c>
      <c r="T37" s="30">
        <v>1.0101010101010104</v>
      </c>
      <c r="U37" s="30">
        <v>39.898989898989896</v>
      </c>
      <c r="V37" s="30">
        <v>4.0404040404040353</v>
      </c>
      <c r="W37" s="30">
        <v>6.5656565656565693</v>
      </c>
      <c r="X37" s="6">
        <v>12.626262626262639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100">
        <v>0</v>
      </c>
    </row>
    <row r="38" spans="1:31" x14ac:dyDescent="0.25">
      <c r="A38" s="123" t="s">
        <v>144</v>
      </c>
      <c r="B38" s="36" t="s">
        <v>223</v>
      </c>
      <c r="C38" s="30">
        <v>1.3986013986013992</v>
      </c>
      <c r="D38" s="30">
        <v>0</v>
      </c>
      <c r="E38" s="30">
        <v>0</v>
      </c>
      <c r="F38" s="30">
        <v>0</v>
      </c>
      <c r="G38" s="30">
        <v>0</v>
      </c>
      <c r="H38" s="30">
        <v>2.097902097902101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28.67132867132857</v>
      </c>
      <c r="V38" s="30">
        <v>65.034965034965126</v>
      </c>
      <c r="W38" s="30">
        <v>0</v>
      </c>
      <c r="X38" s="6">
        <v>1.3986013986013992</v>
      </c>
      <c r="Y38" s="6">
        <v>0</v>
      </c>
      <c r="Z38" s="6">
        <v>1.3986013986013992</v>
      </c>
      <c r="AA38" s="6">
        <v>0</v>
      </c>
      <c r="AB38" s="6">
        <v>0</v>
      </c>
      <c r="AC38" s="6">
        <v>0</v>
      </c>
      <c r="AD38" s="6">
        <v>0</v>
      </c>
      <c r="AE38" s="100">
        <v>0</v>
      </c>
    </row>
    <row r="39" spans="1:31" x14ac:dyDescent="0.25">
      <c r="A39" s="123" t="s">
        <v>145</v>
      </c>
      <c r="B39" s="36" t="s">
        <v>223</v>
      </c>
      <c r="C39" s="30">
        <v>2.6315789473684235</v>
      </c>
      <c r="D39" s="30">
        <v>0</v>
      </c>
      <c r="E39" s="30">
        <v>0</v>
      </c>
      <c r="F39" s="30">
        <v>0</v>
      </c>
      <c r="G39" s="30">
        <v>0</v>
      </c>
      <c r="H39" s="30">
        <v>3.5087719298245554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1.7543859649122804</v>
      </c>
      <c r="O39" s="30">
        <v>0</v>
      </c>
      <c r="P39" s="30">
        <v>0</v>
      </c>
      <c r="Q39" s="30">
        <v>0.87719298245614019</v>
      </c>
      <c r="R39" s="30">
        <v>0.87719298245614019</v>
      </c>
      <c r="S39" s="30">
        <v>0</v>
      </c>
      <c r="T39" s="30">
        <v>1.7543859649122804</v>
      </c>
      <c r="U39" s="30">
        <v>29.82456140350871</v>
      </c>
      <c r="V39" s="30">
        <v>52.631578947368467</v>
      </c>
      <c r="W39" s="30">
        <v>0.87719298245614019</v>
      </c>
      <c r="X39" s="6">
        <v>5.2631578947368469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100">
        <v>0</v>
      </c>
    </row>
    <row r="40" spans="1:31" x14ac:dyDescent="0.25">
      <c r="A40" s="123" t="s">
        <v>146</v>
      </c>
      <c r="B40" s="36" t="s">
        <v>223</v>
      </c>
      <c r="C40" s="30">
        <v>2.2058823529411784</v>
      </c>
      <c r="D40" s="30">
        <v>0</v>
      </c>
      <c r="E40" s="30">
        <v>0</v>
      </c>
      <c r="F40" s="30">
        <v>0</v>
      </c>
      <c r="G40" s="30">
        <v>0</v>
      </c>
      <c r="H40" s="30">
        <v>0.73529411764705876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0.73529411764705876</v>
      </c>
      <c r="P40" s="30">
        <v>0</v>
      </c>
      <c r="Q40" s="30">
        <v>0</v>
      </c>
      <c r="R40" s="30">
        <v>0</v>
      </c>
      <c r="S40" s="30">
        <v>0</v>
      </c>
      <c r="T40" s="30">
        <v>1.4705882352941175</v>
      </c>
      <c r="U40" s="30">
        <v>51.470588235294095</v>
      </c>
      <c r="V40" s="30">
        <v>33.08823529411768</v>
      </c>
      <c r="W40" s="30">
        <v>7.352941176470587</v>
      </c>
      <c r="X40" s="6">
        <v>2.9411764705882306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100">
        <v>0</v>
      </c>
    </row>
    <row r="41" spans="1:31" x14ac:dyDescent="0.25">
      <c r="A41" s="123" t="s">
        <v>147</v>
      </c>
      <c r="B41" s="36" t="s">
        <v>223</v>
      </c>
      <c r="C41" s="30">
        <v>3.603603603603597</v>
      </c>
      <c r="D41" s="30">
        <v>0</v>
      </c>
      <c r="E41" s="30">
        <v>0</v>
      </c>
      <c r="F41" s="30">
        <v>0</v>
      </c>
      <c r="G41" s="30">
        <v>0</v>
      </c>
      <c r="H41" s="30">
        <v>1.8018018018017985</v>
      </c>
      <c r="I41" s="30">
        <v>1.8018018018017985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0.45045045045045035</v>
      </c>
      <c r="P41" s="30">
        <v>0</v>
      </c>
      <c r="Q41" s="30">
        <v>0.45045045045045035</v>
      </c>
      <c r="R41" s="30">
        <v>0.45045045045045035</v>
      </c>
      <c r="S41" s="30">
        <v>0</v>
      </c>
      <c r="T41" s="30">
        <v>0</v>
      </c>
      <c r="U41" s="30">
        <v>17.567567567567583</v>
      </c>
      <c r="V41" s="30">
        <v>63.96396396396397</v>
      </c>
      <c r="W41" s="30">
        <v>3.603603603603597</v>
      </c>
      <c r="X41" s="6">
        <v>6.3063063063063023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100">
        <v>0</v>
      </c>
    </row>
    <row r="42" spans="1:31" x14ac:dyDescent="0.25">
      <c r="A42" s="123" t="s">
        <v>148</v>
      </c>
      <c r="B42" s="36" t="s">
        <v>223</v>
      </c>
      <c r="C42" s="30">
        <v>5.1643192488262848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0.93896713615023442</v>
      </c>
      <c r="P42" s="30">
        <v>0</v>
      </c>
      <c r="Q42" s="30">
        <v>0</v>
      </c>
      <c r="R42" s="30">
        <v>0</v>
      </c>
      <c r="S42" s="30">
        <v>0</v>
      </c>
      <c r="T42" s="30">
        <v>0.46948356807511721</v>
      </c>
      <c r="U42" s="30">
        <v>50.704225352112708</v>
      </c>
      <c r="V42" s="30">
        <v>23.00469483568072</v>
      </c>
      <c r="W42" s="30">
        <v>13.615023474178402</v>
      </c>
      <c r="X42" s="6">
        <v>6.103286384976526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100">
        <v>0</v>
      </c>
    </row>
    <row r="43" spans="1:31" x14ac:dyDescent="0.25">
      <c r="A43" s="123" t="s">
        <v>149</v>
      </c>
      <c r="B43" s="36" t="s">
        <v>223</v>
      </c>
      <c r="C43" s="6">
        <v>9.6256684491978781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2.1390374331550785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2.1390374331550785</v>
      </c>
      <c r="P43" s="30">
        <v>0</v>
      </c>
      <c r="Q43" s="30">
        <v>0.53475935828877053</v>
      </c>
      <c r="R43" s="30">
        <v>0</v>
      </c>
      <c r="S43" s="30">
        <v>0</v>
      </c>
      <c r="T43" s="30">
        <v>1.0695187165775411</v>
      </c>
      <c r="U43" s="30">
        <v>51.871657754010741</v>
      </c>
      <c r="V43" s="30">
        <v>3.743315508021392</v>
      </c>
      <c r="W43" s="30">
        <v>6.9518716577540189</v>
      </c>
      <c r="X43" s="6">
        <v>21.925133689839502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100">
        <v>0</v>
      </c>
    </row>
    <row r="44" spans="1:31" x14ac:dyDescent="0.25">
      <c r="A44" s="123" t="s">
        <v>150</v>
      </c>
      <c r="B44" s="36" t="s">
        <v>223</v>
      </c>
      <c r="C44" s="30">
        <v>6.5217391304347876</v>
      </c>
      <c r="D44" s="30">
        <v>0</v>
      </c>
      <c r="E44" s="30">
        <v>0</v>
      </c>
      <c r="F44" s="30">
        <v>0</v>
      </c>
      <c r="G44" s="30">
        <v>0</v>
      </c>
      <c r="H44" s="30">
        <v>1.0869565217391302</v>
      </c>
      <c r="I44" s="30">
        <v>3.8043478260869539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0.54347826086956508</v>
      </c>
      <c r="R44" s="30">
        <v>0</v>
      </c>
      <c r="S44" s="30">
        <v>0</v>
      </c>
      <c r="T44" s="30">
        <v>0</v>
      </c>
      <c r="U44" s="30">
        <v>52.717391304347814</v>
      </c>
      <c r="V44" s="30">
        <v>0.54347826086956508</v>
      </c>
      <c r="W44" s="30">
        <v>17.934782608695667</v>
      </c>
      <c r="X44" s="6">
        <v>15.760869565217391</v>
      </c>
      <c r="Y44" s="6">
        <v>0.54347826086956508</v>
      </c>
      <c r="Z44" s="6">
        <v>0</v>
      </c>
      <c r="AA44" s="6">
        <v>0</v>
      </c>
      <c r="AB44" s="6">
        <v>0</v>
      </c>
      <c r="AC44" s="6">
        <v>0</v>
      </c>
      <c r="AD44" s="6">
        <v>0.54347826086956508</v>
      </c>
      <c r="AE44" s="100">
        <v>0</v>
      </c>
    </row>
    <row r="45" spans="1:31" x14ac:dyDescent="0.25">
      <c r="A45" s="123" t="s">
        <v>152</v>
      </c>
      <c r="B45" s="36" t="s">
        <v>223</v>
      </c>
      <c r="C45" s="30">
        <v>1.7241379310344829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1.7241379310344829</v>
      </c>
      <c r="J45" s="30">
        <v>0</v>
      </c>
      <c r="K45" s="30">
        <v>0</v>
      </c>
      <c r="L45" s="30">
        <v>0</v>
      </c>
      <c r="M45" s="30">
        <v>0</v>
      </c>
      <c r="N45" s="30">
        <v>1.7241379310344829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50</v>
      </c>
      <c r="V45" s="30">
        <v>37.931034482758626</v>
      </c>
      <c r="W45" s="30">
        <v>3.4482758620689657</v>
      </c>
      <c r="X45" s="6">
        <v>3.4482758620689657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100">
        <v>0</v>
      </c>
    </row>
    <row r="46" spans="1:31" x14ac:dyDescent="0.25">
      <c r="A46" s="123" t="s">
        <v>153</v>
      </c>
      <c r="B46" s="36" t="s">
        <v>223</v>
      </c>
      <c r="C46" s="30">
        <v>2.3255813953488369</v>
      </c>
      <c r="D46" s="30">
        <v>0</v>
      </c>
      <c r="E46" s="30">
        <v>0</v>
      </c>
      <c r="F46" s="30">
        <v>0</v>
      </c>
      <c r="G46" s="30">
        <v>0</v>
      </c>
      <c r="H46" s="30">
        <v>2.3255813953488369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2.3255813953488369</v>
      </c>
      <c r="S46" s="30">
        <v>0</v>
      </c>
      <c r="T46" s="30">
        <v>2.3255813953488369</v>
      </c>
      <c r="U46" s="30">
        <v>46.511627906976742</v>
      </c>
      <c r="V46" s="30">
        <v>39.534883720930225</v>
      </c>
      <c r="W46" s="30">
        <v>0</v>
      </c>
      <c r="X46" s="6">
        <v>4.6511627906976738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100">
        <v>0</v>
      </c>
    </row>
    <row r="47" spans="1:31" x14ac:dyDescent="0.25">
      <c r="A47" s="123" t="s">
        <v>154</v>
      </c>
      <c r="B47" s="36" t="s">
        <v>223</v>
      </c>
      <c r="C47" s="30">
        <v>8.9887640449438209</v>
      </c>
      <c r="D47" s="30">
        <v>0</v>
      </c>
      <c r="E47" s="30">
        <v>0</v>
      </c>
      <c r="F47" s="30">
        <v>1.1235955056179772</v>
      </c>
      <c r="G47" s="30">
        <v>0</v>
      </c>
      <c r="H47" s="30">
        <v>1.6853932584269675</v>
      </c>
      <c r="I47" s="30">
        <v>5.6179775280898854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2.2471910112359508</v>
      </c>
      <c r="P47" s="30">
        <v>0</v>
      </c>
      <c r="Q47" s="30">
        <v>0</v>
      </c>
      <c r="R47" s="30">
        <v>0</v>
      </c>
      <c r="S47" s="30">
        <v>0</v>
      </c>
      <c r="T47" s="30">
        <v>0.56179775280898858</v>
      </c>
      <c r="U47" s="30">
        <v>62.921348314606725</v>
      </c>
      <c r="V47" s="30">
        <v>3.370786516853935</v>
      </c>
      <c r="W47" s="30">
        <v>6.7415730337078701</v>
      </c>
      <c r="X47" s="6">
        <v>5.0561797752809019</v>
      </c>
      <c r="Y47" s="6">
        <v>0</v>
      </c>
      <c r="Z47" s="6">
        <v>0</v>
      </c>
      <c r="AA47" s="6">
        <v>0</v>
      </c>
      <c r="AB47" s="6">
        <v>1.6853932584269675</v>
      </c>
      <c r="AC47" s="6">
        <v>0</v>
      </c>
      <c r="AD47" s="6">
        <v>0</v>
      </c>
      <c r="AE47" s="100">
        <v>0</v>
      </c>
    </row>
    <row r="48" spans="1:31" x14ac:dyDescent="0.25">
      <c r="A48" s="123" t="s">
        <v>155</v>
      </c>
      <c r="B48" s="36" t="s">
        <v>223</v>
      </c>
      <c r="C48" s="30">
        <v>8.1081081081081159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1.0810810810810809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0.54054054054054046</v>
      </c>
      <c r="P48" s="30">
        <v>0</v>
      </c>
      <c r="Q48" s="30">
        <v>0</v>
      </c>
      <c r="R48" s="30">
        <v>0.54054054054054046</v>
      </c>
      <c r="S48" s="30">
        <v>0</v>
      </c>
      <c r="T48" s="30">
        <v>0</v>
      </c>
      <c r="U48" s="30">
        <v>50.8108108108108</v>
      </c>
      <c r="V48" s="30">
        <v>36.216216216216196</v>
      </c>
      <c r="W48" s="30">
        <v>0</v>
      </c>
      <c r="X48" s="6">
        <v>1.0810810810810809</v>
      </c>
      <c r="Y48" s="6">
        <v>0</v>
      </c>
      <c r="Z48" s="6">
        <v>0</v>
      </c>
      <c r="AA48" s="6">
        <v>0</v>
      </c>
      <c r="AB48" s="6">
        <v>1.621621621621623</v>
      </c>
      <c r="AC48" s="6">
        <v>0</v>
      </c>
      <c r="AD48" s="6">
        <v>0</v>
      </c>
      <c r="AE48" s="100">
        <v>0</v>
      </c>
    </row>
    <row r="49" spans="1:31" x14ac:dyDescent="0.25">
      <c r="A49" s="123" t="s">
        <v>156</v>
      </c>
      <c r="B49" s="36" t="s">
        <v>223</v>
      </c>
      <c r="C49" s="6">
        <v>2.0942408376963315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2.6178010471204107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1.0471204188481673</v>
      </c>
      <c r="S49" s="30">
        <v>0</v>
      </c>
      <c r="T49" s="30">
        <v>1.5706806282722525</v>
      </c>
      <c r="U49" s="30">
        <v>40.837696335078569</v>
      </c>
      <c r="V49" s="30">
        <v>38.219895287958096</v>
      </c>
      <c r="W49" s="30">
        <v>1.0471204188481673</v>
      </c>
      <c r="X49" s="6">
        <v>9.4240837696335156</v>
      </c>
      <c r="Y49" s="6">
        <v>2.6178010471204107</v>
      </c>
      <c r="Z49" s="6">
        <v>0</v>
      </c>
      <c r="AA49" s="6">
        <v>0</v>
      </c>
      <c r="AB49" s="6">
        <v>0.52356020942408366</v>
      </c>
      <c r="AC49" s="6">
        <v>0</v>
      </c>
      <c r="AD49" s="6">
        <v>0</v>
      </c>
      <c r="AE49" s="100">
        <v>0</v>
      </c>
    </row>
    <row r="50" spans="1:31" x14ac:dyDescent="0.25">
      <c r="A50" s="123" t="s">
        <v>157</v>
      </c>
      <c r="B50" s="36" t="s">
        <v>223</v>
      </c>
      <c r="C50" s="30">
        <v>14.516129032258084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4.3010752688171987</v>
      </c>
      <c r="J50" s="30">
        <v>0</v>
      </c>
      <c r="K50" s="30">
        <v>0</v>
      </c>
      <c r="L50" s="30">
        <v>0</v>
      </c>
      <c r="M50" s="30">
        <v>0</v>
      </c>
      <c r="N50" s="30">
        <v>0.53763440860215062</v>
      </c>
      <c r="O50" s="30">
        <v>1.6129032258064537</v>
      </c>
      <c r="P50" s="30">
        <v>0</v>
      </c>
      <c r="Q50" s="30">
        <v>0</v>
      </c>
      <c r="R50" s="30">
        <v>0.53763440860215062</v>
      </c>
      <c r="S50" s="30">
        <v>0</v>
      </c>
      <c r="T50" s="30">
        <v>1.0752688172043012</v>
      </c>
      <c r="U50" s="30">
        <v>44.086021505376344</v>
      </c>
      <c r="V50" s="30">
        <v>19.89247311827954</v>
      </c>
      <c r="W50" s="30">
        <v>5.3763440860215068</v>
      </c>
      <c r="X50" s="6">
        <v>8.0645161290322687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100">
        <v>0</v>
      </c>
    </row>
    <row r="51" spans="1:31" x14ac:dyDescent="0.25">
      <c r="A51" s="123" t="s">
        <v>158</v>
      </c>
      <c r="B51" s="36" t="s">
        <v>223</v>
      </c>
      <c r="C51" s="30">
        <v>18.23529411764703</v>
      </c>
      <c r="D51" s="30">
        <v>0</v>
      </c>
      <c r="E51" s="30">
        <v>0</v>
      </c>
      <c r="F51" s="30">
        <v>0</v>
      </c>
      <c r="G51" s="30">
        <v>0</v>
      </c>
      <c r="H51" s="30">
        <v>2.3529411764705861</v>
      </c>
      <c r="I51" s="30">
        <v>1.764705882352944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1.764705882352944</v>
      </c>
      <c r="P51" s="30">
        <v>0</v>
      </c>
      <c r="Q51" s="30">
        <v>0</v>
      </c>
      <c r="R51" s="30">
        <v>0.58823529411764741</v>
      </c>
      <c r="S51" s="30">
        <v>0</v>
      </c>
      <c r="T51" s="30">
        <v>1.764705882352944</v>
      </c>
      <c r="U51" s="30">
        <v>19.411764705882383</v>
      </c>
      <c r="V51" s="30">
        <v>29.411764705882284</v>
      </c>
      <c r="W51" s="30">
        <v>3.529411764705888</v>
      </c>
      <c r="X51" s="6">
        <v>10.588235294117665</v>
      </c>
      <c r="Y51" s="6">
        <v>0</v>
      </c>
      <c r="Z51" s="6">
        <v>0</v>
      </c>
      <c r="AA51" s="6">
        <v>0</v>
      </c>
      <c r="AB51" s="6">
        <v>10.588235294117665</v>
      </c>
      <c r="AC51" s="6">
        <v>0</v>
      </c>
      <c r="AD51" s="6">
        <v>0</v>
      </c>
      <c r="AE51" s="100">
        <v>0</v>
      </c>
    </row>
    <row r="52" spans="1:31" x14ac:dyDescent="0.25">
      <c r="A52" s="123" t="s">
        <v>160</v>
      </c>
      <c r="B52" s="36" t="s">
        <v>223</v>
      </c>
      <c r="C52" s="30">
        <v>12.037037037037054</v>
      </c>
      <c r="D52" s="30">
        <v>0</v>
      </c>
      <c r="E52" s="30">
        <v>0</v>
      </c>
      <c r="F52" s="30">
        <v>1.3888888888888917</v>
      </c>
      <c r="G52" s="30">
        <v>0</v>
      </c>
      <c r="H52" s="30">
        <v>4.166666666666675</v>
      </c>
      <c r="I52" s="30">
        <v>0.92592592592592682</v>
      </c>
      <c r="J52" s="30">
        <v>0</v>
      </c>
      <c r="K52" s="30">
        <v>0</v>
      </c>
      <c r="L52" s="30">
        <v>0</v>
      </c>
      <c r="M52" s="30">
        <v>0</v>
      </c>
      <c r="N52" s="30">
        <v>0.92592592592592682</v>
      </c>
      <c r="O52" s="30">
        <v>0.92592592592592682</v>
      </c>
      <c r="P52" s="30">
        <v>0</v>
      </c>
      <c r="Q52" s="30">
        <v>0</v>
      </c>
      <c r="R52" s="30">
        <v>0.46296296296296341</v>
      </c>
      <c r="S52" s="30">
        <v>0</v>
      </c>
      <c r="T52" s="30">
        <v>0.46296296296296341</v>
      </c>
      <c r="U52" s="30">
        <v>43.981481481481481</v>
      </c>
      <c r="V52" s="30">
        <v>3.2407407407407427</v>
      </c>
      <c r="W52" s="30">
        <v>7.8703703703703773</v>
      </c>
      <c r="X52" s="6">
        <v>18.981481481481424</v>
      </c>
      <c r="Y52" s="6">
        <v>2.7777777777777835</v>
      </c>
      <c r="Z52" s="6">
        <v>0</v>
      </c>
      <c r="AA52" s="6">
        <v>0</v>
      </c>
      <c r="AB52" s="6">
        <v>1.851851851851851</v>
      </c>
      <c r="AC52" s="6">
        <v>0</v>
      </c>
      <c r="AD52" s="6">
        <v>0</v>
      </c>
      <c r="AE52" s="100">
        <v>0</v>
      </c>
    </row>
    <row r="53" spans="1:31" x14ac:dyDescent="0.25">
      <c r="A53" s="123" t="s">
        <v>161</v>
      </c>
      <c r="B53" s="36" t="s">
        <v>223</v>
      </c>
      <c r="C53" s="30">
        <v>5.6179775280898872</v>
      </c>
      <c r="D53" s="30">
        <v>0</v>
      </c>
      <c r="E53" s="30">
        <v>0</v>
      </c>
      <c r="F53" s="30">
        <v>0.56179775280898869</v>
      </c>
      <c r="G53" s="30">
        <v>0</v>
      </c>
      <c r="H53" s="30">
        <v>3.932584269662919</v>
      </c>
      <c r="I53" s="30">
        <v>2.2471910112359512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6.741573033707871</v>
      </c>
      <c r="P53" s="30">
        <v>0</v>
      </c>
      <c r="Q53" s="30">
        <v>0</v>
      </c>
      <c r="R53" s="30">
        <v>0.56179775280898869</v>
      </c>
      <c r="S53" s="30">
        <v>0</v>
      </c>
      <c r="T53" s="30">
        <v>3.932584269662919</v>
      </c>
      <c r="U53" s="30">
        <v>42.696629213483135</v>
      </c>
      <c r="V53" s="30">
        <v>13.483146067415742</v>
      </c>
      <c r="W53" s="30">
        <v>2.8089887640449351</v>
      </c>
      <c r="X53" s="6">
        <v>13.483146067415742</v>
      </c>
      <c r="Y53" s="6">
        <v>0</v>
      </c>
      <c r="Z53" s="6">
        <v>1.6853932584269677</v>
      </c>
      <c r="AA53" s="6">
        <v>0</v>
      </c>
      <c r="AB53" s="6">
        <v>1.6853932584269677</v>
      </c>
      <c r="AC53" s="6">
        <v>0</v>
      </c>
      <c r="AD53" s="6">
        <v>0.56179775280898869</v>
      </c>
      <c r="AE53" s="100">
        <v>0</v>
      </c>
    </row>
    <row r="54" spans="1:31" x14ac:dyDescent="0.25">
      <c r="A54" s="123" t="s">
        <v>162</v>
      </c>
      <c r="B54" s="36" t="s">
        <v>223</v>
      </c>
      <c r="C54" s="30">
        <v>12.755102040816327</v>
      </c>
      <c r="D54" s="30">
        <v>0</v>
      </c>
      <c r="E54" s="30">
        <v>0</v>
      </c>
      <c r="F54" s="30">
        <v>0</v>
      </c>
      <c r="G54" s="30">
        <v>0</v>
      </c>
      <c r="H54" s="30">
        <v>5.102040816326527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0.51020408163265274</v>
      </c>
      <c r="R54" s="30">
        <v>0</v>
      </c>
      <c r="S54" s="30">
        <v>0</v>
      </c>
      <c r="T54" s="30">
        <v>3.5714285714285676</v>
      </c>
      <c r="U54" s="30">
        <v>58.163265306122469</v>
      </c>
      <c r="V54" s="30">
        <v>2.0408163265306078</v>
      </c>
      <c r="W54" s="30">
        <v>5.612244897959175</v>
      </c>
      <c r="X54" s="6">
        <v>6.1224489795918391</v>
      </c>
      <c r="Y54" s="6">
        <v>0.51020408163265274</v>
      </c>
      <c r="Z54" s="6">
        <v>1.5306122448979598</v>
      </c>
      <c r="AA54" s="6">
        <v>0</v>
      </c>
      <c r="AB54" s="6">
        <v>1.5306122448979598</v>
      </c>
      <c r="AC54" s="6">
        <v>0</v>
      </c>
      <c r="AD54" s="6">
        <v>2.5510204081632559</v>
      </c>
      <c r="AE54" s="100">
        <v>0</v>
      </c>
    </row>
    <row r="55" spans="1:31" x14ac:dyDescent="0.25">
      <c r="A55" s="123" t="s">
        <v>163</v>
      </c>
      <c r="B55" s="36" t="s">
        <v>223</v>
      </c>
      <c r="C55" s="30">
        <v>3.1007751937984493</v>
      </c>
      <c r="D55" s="30">
        <v>0</v>
      </c>
      <c r="E55" s="30">
        <v>0</v>
      </c>
      <c r="F55" s="30">
        <v>0.77519379844961345</v>
      </c>
      <c r="G55" s="30">
        <v>0</v>
      </c>
      <c r="H55" s="30">
        <v>2.3255813953488431</v>
      </c>
      <c r="I55" s="30">
        <v>3.1007751937984493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0.77519379844961345</v>
      </c>
      <c r="P55" s="30">
        <v>0</v>
      </c>
      <c r="Q55" s="30">
        <v>0</v>
      </c>
      <c r="R55" s="30">
        <v>0</v>
      </c>
      <c r="S55" s="30">
        <v>0</v>
      </c>
      <c r="T55" s="30">
        <v>0.77519379844961345</v>
      </c>
      <c r="U55" s="30">
        <v>29.457364341085189</v>
      </c>
      <c r="V55" s="30">
        <v>44.961240310077557</v>
      </c>
      <c r="W55" s="30">
        <v>3.1007751937984493</v>
      </c>
      <c r="X55" s="6">
        <v>9.3023255813953725</v>
      </c>
      <c r="Y55" s="6">
        <v>0.77519379844961345</v>
      </c>
      <c r="Z55" s="6">
        <v>0</v>
      </c>
      <c r="AA55" s="6">
        <v>0</v>
      </c>
      <c r="AB55" s="6">
        <v>0.77519379844961345</v>
      </c>
      <c r="AC55" s="6">
        <v>0</v>
      </c>
      <c r="AD55" s="6">
        <v>0.77519379844961345</v>
      </c>
      <c r="AE55" s="100">
        <v>0</v>
      </c>
    </row>
    <row r="56" spans="1:31" x14ac:dyDescent="0.25">
      <c r="A56" s="123" t="s">
        <v>164</v>
      </c>
      <c r="B56" s="36" t="s">
        <v>223</v>
      </c>
      <c r="C56" s="30">
        <v>5.6074766355140238</v>
      </c>
      <c r="D56" s="30">
        <v>0.93457943925233633</v>
      </c>
      <c r="E56" s="30">
        <v>0</v>
      </c>
      <c r="F56" s="30">
        <v>0.46728971962616817</v>
      </c>
      <c r="G56" s="30">
        <v>0</v>
      </c>
      <c r="H56" s="30">
        <v>1.4018691588785059</v>
      </c>
      <c r="I56" s="30">
        <v>1.4018691588785059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30.373831775700868</v>
      </c>
      <c r="V56" s="30">
        <v>50.467289719626216</v>
      </c>
      <c r="W56" s="30">
        <v>0.93457943925233633</v>
      </c>
      <c r="X56" s="6">
        <v>8.4112149532710347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100">
        <v>0</v>
      </c>
    </row>
    <row r="57" spans="1:31" x14ac:dyDescent="0.25">
      <c r="A57" s="123" t="s">
        <v>165</v>
      </c>
      <c r="B57" s="36" t="s">
        <v>223</v>
      </c>
      <c r="C57" s="30">
        <v>2.8985507246376745</v>
      </c>
      <c r="D57" s="30">
        <v>2.1739130434782616</v>
      </c>
      <c r="E57" s="30">
        <v>0</v>
      </c>
      <c r="F57" s="30">
        <v>0</v>
      </c>
      <c r="G57" s="30">
        <v>0</v>
      </c>
      <c r="H57" s="30">
        <v>0</v>
      </c>
      <c r="I57" s="30">
        <v>2.8985507246376745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0.72463768115941973</v>
      </c>
      <c r="U57" s="30">
        <v>47.826086956521756</v>
      </c>
      <c r="V57" s="30">
        <v>18.115942028985508</v>
      </c>
      <c r="W57" s="30">
        <v>0</v>
      </c>
      <c r="X57" s="6">
        <v>19.565217391304355</v>
      </c>
      <c r="Y57" s="6">
        <v>0</v>
      </c>
      <c r="Z57" s="6">
        <v>0</v>
      </c>
      <c r="AA57" s="6">
        <v>0</v>
      </c>
      <c r="AB57" s="6">
        <v>5.797101449275349</v>
      </c>
      <c r="AC57" s="6">
        <v>0</v>
      </c>
      <c r="AD57" s="6">
        <v>0</v>
      </c>
      <c r="AE57" s="100">
        <v>0</v>
      </c>
    </row>
    <row r="58" spans="1:31" x14ac:dyDescent="0.25">
      <c r="A58" s="123" t="s">
        <v>170</v>
      </c>
      <c r="B58" s="36" t="s">
        <v>223</v>
      </c>
      <c r="C58" s="30">
        <v>17.213114754098399</v>
      </c>
      <c r="D58" s="30">
        <v>0.81967213114754178</v>
      </c>
      <c r="E58" s="30">
        <v>0</v>
      </c>
      <c r="F58" s="30">
        <v>0</v>
      </c>
      <c r="G58" s="30">
        <v>0</v>
      </c>
      <c r="H58" s="30">
        <v>2.4590163934426279</v>
      </c>
      <c r="I58" s="30">
        <v>1.6393442622950836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5.7377049180327901</v>
      </c>
      <c r="P58" s="30">
        <v>0</v>
      </c>
      <c r="Q58" s="30">
        <v>4.0983606557376966</v>
      </c>
      <c r="R58" s="30">
        <v>0</v>
      </c>
      <c r="S58" s="30">
        <v>0</v>
      </c>
      <c r="T58" s="30">
        <v>0.81967213114754178</v>
      </c>
      <c r="U58" s="30">
        <v>40.983606557376966</v>
      </c>
      <c r="V58" s="30">
        <v>0</v>
      </c>
      <c r="W58" s="30">
        <v>2.4590163934426279</v>
      </c>
      <c r="X58" s="6">
        <v>20.491803278688558</v>
      </c>
      <c r="Y58" s="6">
        <v>0</v>
      </c>
      <c r="Z58" s="6">
        <v>0</v>
      </c>
      <c r="AA58" s="6">
        <v>0</v>
      </c>
      <c r="AB58" s="6">
        <v>3.2786885245901622</v>
      </c>
      <c r="AC58" s="6">
        <v>0</v>
      </c>
      <c r="AD58" s="6">
        <v>0</v>
      </c>
      <c r="AE58" s="100">
        <v>0</v>
      </c>
    </row>
    <row r="59" spans="1:31" x14ac:dyDescent="0.25">
      <c r="A59" s="123" t="s">
        <v>171</v>
      </c>
      <c r="B59" s="36" t="s">
        <v>223</v>
      </c>
      <c r="C59" s="30">
        <v>6.1538461538461462</v>
      </c>
      <c r="D59" s="30">
        <v>0</v>
      </c>
      <c r="E59" s="30">
        <v>0</v>
      </c>
      <c r="F59" s="30">
        <v>0</v>
      </c>
      <c r="G59" s="30">
        <v>0</v>
      </c>
      <c r="H59" s="30">
        <v>1.5384615384615388</v>
      </c>
      <c r="I59" s="30">
        <v>1.5384615384615388</v>
      </c>
      <c r="J59" s="30">
        <v>0</v>
      </c>
      <c r="K59" s="30">
        <v>0</v>
      </c>
      <c r="L59" s="30">
        <v>1.5384615384615388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3.0769230769230775</v>
      </c>
      <c r="S59" s="30">
        <v>0</v>
      </c>
      <c r="T59" s="30">
        <v>0</v>
      </c>
      <c r="U59" s="30">
        <v>40.000000000000021</v>
      </c>
      <c r="V59" s="30">
        <v>30.769230769230777</v>
      </c>
      <c r="W59" s="30">
        <v>7.6923076923076712</v>
      </c>
      <c r="X59" s="6">
        <v>6.1538461538461462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1.5384615384615388</v>
      </c>
      <c r="AE59" s="100">
        <v>0</v>
      </c>
    </row>
    <row r="60" spans="1:31" x14ac:dyDescent="0.25">
      <c r="A60" s="123" t="s">
        <v>311</v>
      </c>
      <c r="B60" s="36" t="s">
        <v>223</v>
      </c>
      <c r="C60" s="30">
        <v>7.425742574257443</v>
      </c>
      <c r="D60" s="30">
        <v>3.9603960396039595</v>
      </c>
      <c r="E60" s="30">
        <v>0</v>
      </c>
      <c r="F60" s="30">
        <v>0</v>
      </c>
      <c r="G60" s="30">
        <v>0</v>
      </c>
      <c r="H60" s="30">
        <v>2.4752475247524712</v>
      </c>
      <c r="I60" s="30">
        <v>6.4356435643564458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0.99009900990099131</v>
      </c>
      <c r="P60" s="30">
        <v>0</v>
      </c>
      <c r="Q60" s="30">
        <v>0.49504950495049566</v>
      </c>
      <c r="R60" s="30">
        <v>0.49504950495049566</v>
      </c>
      <c r="S60" s="30">
        <v>0</v>
      </c>
      <c r="T60" s="30">
        <v>0</v>
      </c>
      <c r="U60" s="30">
        <v>23.267326732673222</v>
      </c>
      <c r="V60" s="30">
        <v>33.663366336633644</v>
      </c>
      <c r="W60" s="30">
        <v>2.9702970297029769</v>
      </c>
      <c r="X60" s="6">
        <v>13.86138613861389</v>
      </c>
      <c r="Y60" s="6">
        <v>3.4653465346534684</v>
      </c>
      <c r="Z60" s="6">
        <v>0</v>
      </c>
      <c r="AA60" s="6">
        <v>0</v>
      </c>
      <c r="AB60" s="6">
        <v>0.49504950495049566</v>
      </c>
      <c r="AC60" s="6">
        <v>0</v>
      </c>
      <c r="AD60" s="6">
        <v>0</v>
      </c>
      <c r="AE60" s="100">
        <v>0</v>
      </c>
    </row>
    <row r="61" spans="1:31" x14ac:dyDescent="0.25">
      <c r="A61" s="123" t="s">
        <v>174</v>
      </c>
      <c r="B61" s="36" t="s">
        <v>223</v>
      </c>
      <c r="C61" s="30">
        <v>4.4303797468354507</v>
      </c>
      <c r="D61" s="30">
        <v>1.898734177215196</v>
      </c>
      <c r="E61" s="30">
        <v>0</v>
      </c>
      <c r="F61" s="30">
        <v>0</v>
      </c>
      <c r="G61" s="30">
        <v>0</v>
      </c>
      <c r="H61" s="30">
        <v>0.63291139240506467</v>
      </c>
      <c r="I61" s="30">
        <v>1.898734177215196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2.5316455696202551</v>
      </c>
      <c r="U61" s="30">
        <v>35.443037974683534</v>
      </c>
      <c r="V61" s="30">
        <v>25.949367088607548</v>
      </c>
      <c r="W61" s="30">
        <v>1.898734177215196</v>
      </c>
      <c r="X61" s="6">
        <v>23.417721518987356</v>
      </c>
      <c r="Y61" s="6">
        <v>0</v>
      </c>
      <c r="Z61" s="6">
        <v>0</v>
      </c>
      <c r="AA61" s="6">
        <v>0</v>
      </c>
      <c r="AB61" s="6">
        <v>1.898734177215196</v>
      </c>
      <c r="AC61" s="6">
        <v>0</v>
      </c>
      <c r="AD61" s="6">
        <v>0</v>
      </c>
      <c r="AE61" s="100">
        <v>0</v>
      </c>
    </row>
    <row r="62" spans="1:31" x14ac:dyDescent="0.25">
      <c r="A62" s="123" t="s">
        <v>316</v>
      </c>
      <c r="B62" s="36" t="s">
        <v>223</v>
      </c>
      <c r="C62" s="30">
        <v>2.0833333333333304</v>
      </c>
      <c r="D62" s="30">
        <v>0</v>
      </c>
      <c r="E62" s="30">
        <v>0</v>
      </c>
      <c r="F62" s="30">
        <v>0</v>
      </c>
      <c r="G62" s="30">
        <v>0</v>
      </c>
      <c r="H62" s="30">
        <v>3.6458333333333321</v>
      </c>
      <c r="I62" s="30">
        <v>1.0416666666666667</v>
      </c>
      <c r="J62" s="30">
        <v>0</v>
      </c>
      <c r="K62" s="30">
        <v>0</v>
      </c>
      <c r="L62" s="30">
        <v>0</v>
      </c>
      <c r="M62" s="30">
        <v>0.52083333333333337</v>
      </c>
      <c r="N62" s="30">
        <v>0</v>
      </c>
      <c r="O62" s="30">
        <v>0</v>
      </c>
      <c r="P62" s="30">
        <v>0</v>
      </c>
      <c r="Q62" s="30">
        <v>0.52083333333333337</v>
      </c>
      <c r="R62" s="30">
        <v>1.0416666666666667</v>
      </c>
      <c r="S62" s="30">
        <v>0</v>
      </c>
      <c r="T62" s="30">
        <v>2.0833333333333304</v>
      </c>
      <c r="U62" s="30">
        <v>21.875000000000028</v>
      </c>
      <c r="V62" s="30">
        <v>60.416666666666636</v>
      </c>
      <c r="W62" s="30">
        <v>5.7291666666666625</v>
      </c>
      <c r="X62" s="6">
        <v>1.0416666666666667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100">
        <v>0</v>
      </c>
    </row>
    <row r="63" spans="1:31" x14ac:dyDescent="0.25">
      <c r="A63" s="123" t="s">
        <v>318</v>
      </c>
      <c r="B63" s="36" t="s">
        <v>223</v>
      </c>
      <c r="C63" s="30">
        <v>10.285714285714294</v>
      </c>
      <c r="D63" s="30">
        <v>1.1428571428571423</v>
      </c>
      <c r="E63" s="30">
        <v>0</v>
      </c>
      <c r="F63" s="30">
        <v>0</v>
      </c>
      <c r="G63" s="30">
        <v>0</v>
      </c>
      <c r="H63" s="30">
        <v>2.8571428571428479</v>
      </c>
      <c r="I63" s="30">
        <v>10.285714285714294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0.57142857142857117</v>
      </c>
      <c r="S63" s="30">
        <v>0</v>
      </c>
      <c r="T63" s="30">
        <v>1.7142857142857155</v>
      </c>
      <c r="U63" s="30">
        <v>48.571428571428548</v>
      </c>
      <c r="V63" s="30">
        <v>10.857142857142858</v>
      </c>
      <c r="W63" s="30">
        <v>9.71428571428571</v>
      </c>
      <c r="X63" s="6">
        <v>3.9999999999999969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100">
        <v>0</v>
      </c>
    </row>
    <row r="64" spans="1:31" x14ac:dyDescent="0.25">
      <c r="A64" s="123" t="s">
        <v>190</v>
      </c>
      <c r="B64" s="36" t="s">
        <v>223</v>
      </c>
      <c r="C64" s="30">
        <v>11.049723756906081</v>
      </c>
      <c r="D64" s="30">
        <v>0</v>
      </c>
      <c r="E64" s="30">
        <v>0</v>
      </c>
      <c r="F64" s="30">
        <v>0</v>
      </c>
      <c r="G64" s="30">
        <v>0</v>
      </c>
      <c r="H64" s="30">
        <v>2.7624309392265123</v>
      </c>
      <c r="I64" s="30">
        <v>4.4198895027624259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0.55248618784530401</v>
      </c>
      <c r="P64" s="30">
        <v>0</v>
      </c>
      <c r="Q64" s="30">
        <v>0</v>
      </c>
      <c r="R64" s="30">
        <v>0</v>
      </c>
      <c r="S64" s="30">
        <v>0</v>
      </c>
      <c r="T64" s="30">
        <v>0.55248618784530401</v>
      </c>
      <c r="U64" s="30">
        <v>57.458563535911573</v>
      </c>
      <c r="V64" s="30">
        <v>5.5248618784530406</v>
      </c>
      <c r="W64" s="30">
        <v>6.6298342541436552</v>
      </c>
      <c r="X64" s="6">
        <v>9.392265193370168</v>
      </c>
      <c r="Y64" s="6">
        <v>0</v>
      </c>
      <c r="Z64" s="6">
        <v>0</v>
      </c>
      <c r="AA64" s="6">
        <v>0</v>
      </c>
      <c r="AB64" s="6">
        <v>1.6574585635359138</v>
      </c>
      <c r="AC64" s="6">
        <v>0</v>
      </c>
      <c r="AD64" s="6">
        <v>0</v>
      </c>
      <c r="AE64" s="100">
        <v>0</v>
      </c>
    </row>
    <row r="65" spans="1:31" x14ac:dyDescent="0.25">
      <c r="A65" s="125" t="s">
        <v>48</v>
      </c>
      <c r="B65" s="75" t="s">
        <v>224</v>
      </c>
      <c r="C65" s="30">
        <v>2.7777777777777741</v>
      </c>
      <c r="D65" s="30">
        <v>2.7777777777777741</v>
      </c>
      <c r="E65" s="30">
        <v>0</v>
      </c>
      <c r="F65" s="30">
        <v>0</v>
      </c>
      <c r="G65" s="30">
        <v>0</v>
      </c>
      <c r="H65" s="30">
        <v>3.4722222222222126</v>
      </c>
      <c r="I65" s="30">
        <v>15.972222222222229</v>
      </c>
      <c r="J65" s="30">
        <v>0</v>
      </c>
      <c r="K65" s="30">
        <v>0</v>
      </c>
      <c r="L65" s="30">
        <v>0.69444444444444453</v>
      </c>
      <c r="M65" s="30">
        <v>0</v>
      </c>
      <c r="N65" s="30">
        <v>0</v>
      </c>
      <c r="O65" s="30">
        <v>0</v>
      </c>
      <c r="P65" s="30">
        <v>0</v>
      </c>
      <c r="Q65" s="30">
        <v>4.8611111111111098</v>
      </c>
      <c r="R65" s="30">
        <v>0.69444444444444453</v>
      </c>
      <c r="S65" s="30">
        <v>0</v>
      </c>
      <c r="T65" s="30">
        <v>0</v>
      </c>
      <c r="U65" s="30">
        <v>50.694444444444436</v>
      </c>
      <c r="V65" s="30">
        <v>8.3333333333333428</v>
      </c>
      <c r="W65" s="30">
        <v>1.3888888888888891</v>
      </c>
      <c r="X65" s="6">
        <v>6.2500000000000071</v>
      </c>
      <c r="Y65" s="6">
        <v>0</v>
      </c>
      <c r="Z65" s="6">
        <v>0</v>
      </c>
      <c r="AA65" s="6">
        <v>0</v>
      </c>
      <c r="AB65" s="6">
        <v>0.69444444444444453</v>
      </c>
      <c r="AC65" s="6">
        <v>1.3888888888888891</v>
      </c>
      <c r="AD65" s="6">
        <v>0</v>
      </c>
      <c r="AE65" s="100">
        <v>0</v>
      </c>
    </row>
    <row r="66" spans="1:31" x14ac:dyDescent="0.25">
      <c r="A66" s="125" t="s">
        <v>61</v>
      </c>
      <c r="B66" s="75" t="s">
        <v>224</v>
      </c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0.59523809523809479</v>
      </c>
      <c r="I66" s="30">
        <v>5.9523809523809481</v>
      </c>
      <c r="J66" s="30">
        <v>0</v>
      </c>
      <c r="K66" s="30">
        <v>0</v>
      </c>
      <c r="L66" s="30">
        <v>0.59523809523809479</v>
      </c>
      <c r="M66" s="30">
        <v>0</v>
      </c>
      <c r="N66" s="30">
        <v>0</v>
      </c>
      <c r="O66" s="30">
        <v>0.59523809523809479</v>
      </c>
      <c r="P66" s="30">
        <v>0</v>
      </c>
      <c r="Q66" s="30">
        <v>4.7619047619047512</v>
      </c>
      <c r="R66" s="30">
        <v>10.714285714285717</v>
      </c>
      <c r="S66" s="30">
        <v>0.59523809523809479</v>
      </c>
      <c r="T66" s="30">
        <v>0.59523809523809479</v>
      </c>
      <c r="U66" s="30">
        <v>58.928571428571445</v>
      </c>
      <c r="V66" s="30">
        <v>0</v>
      </c>
      <c r="W66" s="30">
        <v>11.904761904761896</v>
      </c>
      <c r="X66" s="6">
        <v>4.7619047619047512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100">
        <v>0</v>
      </c>
    </row>
    <row r="67" spans="1:31" x14ac:dyDescent="0.25">
      <c r="A67" s="125" t="s">
        <v>63</v>
      </c>
      <c r="B67" s="75" t="s">
        <v>224</v>
      </c>
      <c r="C67" s="30">
        <v>0</v>
      </c>
      <c r="D67" s="30">
        <v>0</v>
      </c>
      <c r="E67" s="30">
        <v>0</v>
      </c>
      <c r="F67" s="30">
        <v>2.9411764705882284</v>
      </c>
      <c r="G67" s="30">
        <v>0</v>
      </c>
      <c r="H67" s="30">
        <v>0.58823529411764741</v>
      </c>
      <c r="I67" s="30">
        <v>11.176470588235306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9.4117647058823621</v>
      </c>
      <c r="P67" s="30">
        <v>2.9411764705882284</v>
      </c>
      <c r="Q67" s="30">
        <v>5.8823529411764737</v>
      </c>
      <c r="R67" s="30">
        <v>0</v>
      </c>
      <c r="S67" s="30">
        <v>0.58823529411764741</v>
      </c>
      <c r="T67" s="30">
        <v>0.58823529411764741</v>
      </c>
      <c r="U67" s="30">
        <v>39.999999999999943</v>
      </c>
      <c r="V67" s="30">
        <v>0</v>
      </c>
      <c r="W67" s="30">
        <v>22.941176470588271</v>
      </c>
      <c r="X67" s="6">
        <v>2.9411764705882284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100">
        <v>0</v>
      </c>
    </row>
    <row r="68" spans="1:31" x14ac:dyDescent="0.25">
      <c r="A68" s="125" t="s">
        <v>64</v>
      </c>
      <c r="B68" s="75" t="s">
        <v>224</v>
      </c>
      <c r="C68" s="30">
        <v>0</v>
      </c>
      <c r="D68" s="30">
        <v>0</v>
      </c>
      <c r="E68" s="30">
        <v>0</v>
      </c>
      <c r="F68" s="30">
        <v>0.74074074074074248</v>
      </c>
      <c r="G68" s="30">
        <v>0</v>
      </c>
      <c r="H68" s="30">
        <v>2.2222222222222299</v>
      </c>
      <c r="I68" s="30">
        <v>43.703703703703709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3.7037037037037019</v>
      </c>
      <c r="P68" s="30">
        <v>1.481481481481485</v>
      </c>
      <c r="Q68" s="30">
        <v>7.4074074074074252</v>
      </c>
      <c r="R68" s="30">
        <v>3.7037037037037019</v>
      </c>
      <c r="S68" s="30">
        <v>1.481481481481485</v>
      </c>
      <c r="T68" s="30">
        <v>0.74074074074074248</v>
      </c>
      <c r="U68" s="30">
        <v>23.703703703703635</v>
      </c>
      <c r="V68" s="30">
        <v>0</v>
      </c>
      <c r="W68" s="30">
        <v>9.6296296296296564</v>
      </c>
      <c r="X68" s="6">
        <v>0.74074074074074248</v>
      </c>
      <c r="Y68" s="6">
        <v>0</v>
      </c>
      <c r="Z68" s="6">
        <v>0</v>
      </c>
      <c r="AA68" s="6">
        <v>0</v>
      </c>
      <c r="AB68" s="6">
        <v>0</v>
      </c>
      <c r="AC68" s="6">
        <v>0.74074074074074248</v>
      </c>
      <c r="AD68" s="6">
        <v>0</v>
      </c>
      <c r="AE68" s="100">
        <v>0</v>
      </c>
    </row>
    <row r="69" spans="1:31" x14ac:dyDescent="0.25">
      <c r="A69" s="125" t="s">
        <v>68</v>
      </c>
      <c r="B69" s="75" t="s">
        <v>224</v>
      </c>
      <c r="C69" s="30">
        <v>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1.5384615384615405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0.76923076923077027</v>
      </c>
      <c r="S69" s="30">
        <v>1.5384615384615405</v>
      </c>
      <c r="T69" s="30">
        <v>0</v>
      </c>
      <c r="U69" s="30">
        <v>67.692307692307779</v>
      </c>
      <c r="V69" s="30">
        <v>24.615384615384517</v>
      </c>
      <c r="W69" s="30">
        <v>0.76923076923077027</v>
      </c>
      <c r="X69" s="6">
        <v>1.5384615384615405</v>
      </c>
      <c r="Y69" s="6">
        <v>0</v>
      </c>
      <c r="Z69" s="6">
        <v>0</v>
      </c>
      <c r="AA69" s="6">
        <v>0</v>
      </c>
      <c r="AB69" s="6">
        <v>1.5384615384615405</v>
      </c>
      <c r="AC69" s="6">
        <v>0</v>
      </c>
      <c r="AD69" s="6">
        <v>0</v>
      </c>
      <c r="AE69" s="100">
        <v>0</v>
      </c>
    </row>
    <row r="70" spans="1:31" x14ac:dyDescent="0.25">
      <c r="A70" s="125" t="s">
        <v>71</v>
      </c>
      <c r="B70" s="75" t="s">
        <v>224</v>
      </c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2.127659574468086</v>
      </c>
      <c r="I70" s="30">
        <v>14.893617021276594</v>
      </c>
      <c r="J70" s="30">
        <v>0</v>
      </c>
      <c r="K70" s="30">
        <v>1.063829787234043</v>
      </c>
      <c r="L70" s="30">
        <v>1.063829787234043</v>
      </c>
      <c r="M70" s="30">
        <v>1.063829787234043</v>
      </c>
      <c r="N70" s="30">
        <v>0</v>
      </c>
      <c r="O70" s="30">
        <v>2.127659574468086</v>
      </c>
      <c r="P70" s="30">
        <v>0</v>
      </c>
      <c r="Q70" s="30">
        <v>0</v>
      </c>
      <c r="R70" s="30">
        <v>3.191489361702132</v>
      </c>
      <c r="S70" s="30">
        <v>0</v>
      </c>
      <c r="T70" s="30">
        <v>0</v>
      </c>
      <c r="U70" s="30">
        <v>52.127659574468048</v>
      </c>
      <c r="V70" s="30">
        <v>22.340425531914928</v>
      </c>
      <c r="W70" s="30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100">
        <v>0</v>
      </c>
    </row>
    <row r="71" spans="1:31" x14ac:dyDescent="0.25">
      <c r="A71" s="125" t="s">
        <v>75</v>
      </c>
      <c r="B71" s="75" t="s">
        <v>224</v>
      </c>
      <c r="C71" s="30">
        <v>0</v>
      </c>
      <c r="D71" s="30">
        <v>0</v>
      </c>
      <c r="E71" s="30">
        <v>0</v>
      </c>
      <c r="F71" s="30">
        <v>0</v>
      </c>
      <c r="G71" s="30">
        <v>0.49751243781094506</v>
      </c>
      <c r="H71" s="30">
        <v>0.99502487562189013</v>
      </c>
      <c r="I71" s="30">
        <v>28.855721393034795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0.99502487562189013</v>
      </c>
      <c r="R71" s="30">
        <v>2.4875621890547182</v>
      </c>
      <c r="S71" s="30">
        <v>0.99502487562189013</v>
      </c>
      <c r="T71" s="30">
        <v>1.4925373134328368</v>
      </c>
      <c r="U71" s="30">
        <v>44.776119402985103</v>
      </c>
      <c r="V71" s="30">
        <v>0</v>
      </c>
      <c r="W71" s="30">
        <v>17.910447761194039</v>
      </c>
      <c r="X71" s="6">
        <v>0.99502487562189013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100">
        <v>0</v>
      </c>
    </row>
    <row r="72" spans="1:31" x14ac:dyDescent="0.25">
      <c r="A72" s="125" t="s">
        <v>76</v>
      </c>
      <c r="B72" s="75" t="s">
        <v>224</v>
      </c>
      <c r="C72" s="30">
        <v>0</v>
      </c>
      <c r="D72" s="30">
        <v>0</v>
      </c>
      <c r="E72" s="30">
        <v>0</v>
      </c>
      <c r="F72" s="30">
        <v>0</v>
      </c>
      <c r="G72" s="30">
        <v>0</v>
      </c>
      <c r="H72" s="30">
        <v>0.58139534883720978</v>
      </c>
      <c r="I72" s="30">
        <v>20.930232558139576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0.58139534883720978</v>
      </c>
      <c r="Q72" s="30">
        <v>2.3255813953488356</v>
      </c>
      <c r="R72" s="30">
        <v>0.58139534883720978</v>
      </c>
      <c r="S72" s="30">
        <v>0</v>
      </c>
      <c r="T72" s="30">
        <v>0.58139534883720978</v>
      </c>
      <c r="U72" s="30">
        <v>48.255813953488349</v>
      </c>
      <c r="V72" s="30">
        <v>0</v>
      </c>
      <c r="W72" s="30">
        <v>19.767441860465095</v>
      </c>
      <c r="X72" s="6">
        <v>6.3953488372093021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100">
        <v>0</v>
      </c>
    </row>
    <row r="73" spans="1:31" x14ac:dyDescent="0.25">
      <c r="A73" s="125" t="s">
        <v>77</v>
      </c>
      <c r="B73" s="75" t="s">
        <v>224</v>
      </c>
      <c r="C73" s="30">
        <v>0</v>
      </c>
      <c r="D73" s="30">
        <v>2.010050251256279</v>
      </c>
      <c r="E73" s="30">
        <v>0</v>
      </c>
      <c r="F73" s="30">
        <v>0</v>
      </c>
      <c r="G73" s="30">
        <v>3.0150753768844263</v>
      </c>
      <c r="H73" s="30">
        <v>2.010050251256279</v>
      </c>
      <c r="I73" s="30">
        <v>26.130653266331642</v>
      </c>
      <c r="J73" s="30">
        <v>0</v>
      </c>
      <c r="K73" s="30">
        <v>0.50251256281407053</v>
      </c>
      <c r="L73" s="30">
        <v>0</v>
      </c>
      <c r="M73" s="30">
        <v>0</v>
      </c>
      <c r="N73" s="30">
        <v>0</v>
      </c>
      <c r="O73" s="30">
        <v>1.0050251256281411</v>
      </c>
      <c r="P73" s="30">
        <v>0</v>
      </c>
      <c r="Q73" s="30">
        <v>2.5125628140703453</v>
      </c>
      <c r="R73" s="30">
        <v>0</v>
      </c>
      <c r="S73" s="30">
        <v>0</v>
      </c>
      <c r="T73" s="30">
        <v>1.0050251256281411</v>
      </c>
      <c r="U73" s="30">
        <v>28.643216080402048</v>
      </c>
      <c r="V73" s="30">
        <v>0</v>
      </c>
      <c r="W73" s="30">
        <v>29.145728643216071</v>
      </c>
      <c r="X73" s="6">
        <v>4.020100502512558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100">
        <v>0</v>
      </c>
    </row>
    <row r="74" spans="1:31" x14ac:dyDescent="0.25">
      <c r="A74" s="125" t="s">
        <v>89</v>
      </c>
      <c r="B74" s="75" t="s">
        <v>224</v>
      </c>
      <c r="C74" s="30">
        <v>0</v>
      </c>
      <c r="D74" s="30">
        <v>0.76923076923076994</v>
      </c>
      <c r="E74" s="30">
        <v>0</v>
      </c>
      <c r="F74" s="30">
        <v>0</v>
      </c>
      <c r="G74" s="30">
        <v>0</v>
      </c>
      <c r="H74" s="30">
        <v>0.76923076923076994</v>
      </c>
      <c r="I74" s="30">
        <v>31.538461538461444</v>
      </c>
      <c r="J74" s="30">
        <v>5.3846153846153877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1.5384615384615399</v>
      </c>
      <c r="S74" s="30">
        <v>0</v>
      </c>
      <c r="T74" s="30">
        <v>0</v>
      </c>
      <c r="U74" s="30">
        <v>43.846153846153932</v>
      </c>
      <c r="V74" s="30">
        <v>0</v>
      </c>
      <c r="W74" s="30">
        <v>10.769230769230775</v>
      </c>
      <c r="X74" s="6">
        <v>1.5384615384615399</v>
      </c>
      <c r="Y74" s="6">
        <v>0</v>
      </c>
      <c r="Z74" s="6">
        <v>0</v>
      </c>
      <c r="AA74" s="6">
        <v>0</v>
      </c>
      <c r="AB74" s="6">
        <v>0</v>
      </c>
      <c r="AC74" s="6">
        <v>3.8461538461538387</v>
      </c>
      <c r="AD74" s="6">
        <v>0</v>
      </c>
      <c r="AE74" s="100">
        <v>0</v>
      </c>
    </row>
    <row r="75" spans="1:31" x14ac:dyDescent="0.25">
      <c r="A75" s="125" t="s">
        <v>90</v>
      </c>
      <c r="B75" s="75" t="s">
        <v>224</v>
      </c>
      <c r="C75" s="30">
        <v>0</v>
      </c>
      <c r="D75" s="30">
        <v>0.54644808743169337</v>
      </c>
      <c r="E75" s="30">
        <v>0</v>
      </c>
      <c r="F75" s="30">
        <v>0</v>
      </c>
      <c r="G75" s="30">
        <v>0</v>
      </c>
      <c r="H75" s="30">
        <v>1.639344262295082</v>
      </c>
      <c r="I75" s="30">
        <v>52.459016393442624</v>
      </c>
      <c r="J75" s="30">
        <v>6.557377049180328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0.54644808743169337</v>
      </c>
      <c r="Q75" s="30">
        <v>0</v>
      </c>
      <c r="R75" s="30">
        <v>0.54644808743169337</v>
      </c>
      <c r="S75" s="30">
        <v>0.54644808743169337</v>
      </c>
      <c r="T75" s="30">
        <v>1.0928961748633867</v>
      </c>
      <c r="U75" s="30">
        <v>26.229508196721312</v>
      </c>
      <c r="V75" s="30">
        <v>0</v>
      </c>
      <c r="W75" s="30">
        <v>6.557377049180328</v>
      </c>
      <c r="X75" s="6">
        <v>0.54644808743169337</v>
      </c>
      <c r="Y75" s="6">
        <v>0.54644808743169337</v>
      </c>
      <c r="Z75" s="6">
        <v>0</v>
      </c>
      <c r="AA75" s="6">
        <v>0</v>
      </c>
      <c r="AB75" s="6">
        <v>1.639344262295082</v>
      </c>
      <c r="AC75" s="6">
        <v>0.54644808743169337</v>
      </c>
      <c r="AD75" s="6">
        <v>0</v>
      </c>
      <c r="AE75" s="100">
        <v>0</v>
      </c>
    </row>
    <row r="76" spans="1:31" x14ac:dyDescent="0.25">
      <c r="A76" s="125" t="s">
        <v>101</v>
      </c>
      <c r="B76" s="75" t="s">
        <v>224</v>
      </c>
      <c r="C76" s="30">
        <v>0.46082949308755788</v>
      </c>
      <c r="D76" s="30">
        <v>0</v>
      </c>
      <c r="E76" s="30">
        <v>0</v>
      </c>
      <c r="F76" s="30">
        <v>0</v>
      </c>
      <c r="G76" s="30">
        <v>0</v>
      </c>
      <c r="H76" s="30">
        <v>0.92165898617511577</v>
      </c>
      <c r="I76" s="30">
        <v>4.6082949308755792</v>
      </c>
      <c r="J76" s="30">
        <v>0</v>
      </c>
      <c r="K76" s="30">
        <v>0</v>
      </c>
      <c r="L76" s="30">
        <v>0</v>
      </c>
      <c r="M76" s="30">
        <v>0.92165898617511577</v>
      </c>
      <c r="N76" s="30">
        <v>0</v>
      </c>
      <c r="O76" s="30">
        <v>0.92165898617511577</v>
      </c>
      <c r="P76" s="30">
        <v>0</v>
      </c>
      <c r="Q76" s="30">
        <v>0</v>
      </c>
      <c r="R76" s="30">
        <v>0</v>
      </c>
      <c r="S76" s="30">
        <v>0</v>
      </c>
      <c r="T76" s="30">
        <v>4.6082949308755792</v>
      </c>
      <c r="U76" s="30">
        <v>57.603686635944705</v>
      </c>
      <c r="V76" s="30">
        <v>0</v>
      </c>
      <c r="W76" s="30">
        <v>17.050691244239612</v>
      </c>
      <c r="X76" s="6">
        <v>12.442396313364075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0.46082949308755788</v>
      </c>
      <c r="AE76" s="100">
        <v>0</v>
      </c>
    </row>
    <row r="77" spans="1:31" x14ac:dyDescent="0.25">
      <c r="A77" s="125" t="s">
        <v>103</v>
      </c>
      <c r="B77" s="75" t="s">
        <v>224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10.156250000000002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0.39062499999999994</v>
      </c>
      <c r="Q77" s="30">
        <v>0</v>
      </c>
      <c r="R77" s="30">
        <v>1.1718750000000009</v>
      </c>
      <c r="S77" s="30">
        <v>0</v>
      </c>
      <c r="T77" s="30">
        <v>0</v>
      </c>
      <c r="U77" s="30">
        <v>18.750000000000014</v>
      </c>
      <c r="V77" s="30">
        <v>57.031249999999972</v>
      </c>
      <c r="W77" s="30">
        <v>8.984375</v>
      </c>
      <c r="X77" s="6">
        <v>3.5156250000000031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100">
        <v>0</v>
      </c>
    </row>
    <row r="78" spans="1:31" x14ac:dyDescent="0.25">
      <c r="A78" s="125" t="s">
        <v>120</v>
      </c>
      <c r="B78" s="75" t="s">
        <v>224</v>
      </c>
      <c r="C78" s="30">
        <v>1.8348623853211026</v>
      </c>
      <c r="D78" s="30">
        <v>0</v>
      </c>
      <c r="E78" s="30">
        <v>0</v>
      </c>
      <c r="F78" s="30">
        <v>0</v>
      </c>
      <c r="G78" s="30">
        <v>0</v>
      </c>
      <c r="H78" s="30">
        <v>0.91743119266055129</v>
      </c>
      <c r="I78" s="30">
        <v>5.5045871559633133</v>
      </c>
      <c r="J78" s="30">
        <v>0</v>
      </c>
      <c r="K78" s="30">
        <v>0</v>
      </c>
      <c r="L78" s="30">
        <v>0</v>
      </c>
      <c r="M78" s="30">
        <v>0.91743119266055129</v>
      </c>
      <c r="N78" s="30">
        <v>0</v>
      </c>
      <c r="O78" s="30">
        <v>3.6697247706421998</v>
      </c>
      <c r="P78" s="30">
        <v>0</v>
      </c>
      <c r="Q78" s="30">
        <v>1.8348623853211026</v>
      </c>
      <c r="R78" s="30">
        <v>0</v>
      </c>
      <c r="S78" s="30">
        <v>0</v>
      </c>
      <c r="T78" s="30">
        <v>0</v>
      </c>
      <c r="U78" s="30">
        <v>54.128440366972399</v>
      </c>
      <c r="V78" s="30">
        <v>0</v>
      </c>
      <c r="W78" s="30">
        <v>24.77064220183491</v>
      </c>
      <c r="X78" s="6">
        <v>6.4220183486238565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100">
        <v>0</v>
      </c>
    </row>
    <row r="79" spans="1:31" x14ac:dyDescent="0.25">
      <c r="A79" s="125" t="s">
        <v>136</v>
      </c>
      <c r="B79" s="75" t="s">
        <v>224</v>
      </c>
      <c r="C79" s="30">
        <v>0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21.857923497267745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1.6393442622950849</v>
      </c>
      <c r="R79" s="30">
        <v>2.7322404371584641</v>
      </c>
      <c r="S79" s="30">
        <v>1.0928961748633887</v>
      </c>
      <c r="T79" s="30">
        <v>5.4644808743169442</v>
      </c>
      <c r="U79" s="30">
        <v>48.633879781420752</v>
      </c>
      <c r="V79" s="30">
        <v>0</v>
      </c>
      <c r="W79" s="30">
        <v>11.475409836065596</v>
      </c>
      <c r="X79" s="6">
        <v>4.9180327868852549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2.1857923497267744</v>
      </c>
      <c r="AE79" s="100">
        <v>0</v>
      </c>
    </row>
    <row r="80" spans="1:31" x14ac:dyDescent="0.25">
      <c r="A80" s="125" t="s">
        <v>151</v>
      </c>
      <c r="B80" s="75" t="s">
        <v>224</v>
      </c>
      <c r="C80" s="30">
        <v>0</v>
      </c>
      <c r="D80" s="30">
        <v>0</v>
      </c>
      <c r="E80" s="30">
        <v>0</v>
      </c>
      <c r="F80" s="30">
        <v>0</v>
      </c>
      <c r="G80" s="30">
        <v>0</v>
      </c>
      <c r="H80" s="30">
        <v>1.3888888888888888</v>
      </c>
      <c r="I80" s="30">
        <v>1.3888888888888888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1.3888888888888888</v>
      </c>
      <c r="U80" s="30">
        <v>30.555555555555557</v>
      </c>
      <c r="V80" s="30">
        <v>61.111111111111114</v>
      </c>
      <c r="W80" s="30">
        <v>0</v>
      </c>
      <c r="X80" s="6">
        <v>1.3888888888888888</v>
      </c>
      <c r="Y80" s="6">
        <v>0</v>
      </c>
      <c r="Z80" s="6">
        <v>0</v>
      </c>
      <c r="AA80" s="6">
        <v>0</v>
      </c>
      <c r="AB80" s="6">
        <v>2.7777777777777777</v>
      </c>
      <c r="AC80" s="6">
        <v>0</v>
      </c>
      <c r="AD80" s="6">
        <v>0</v>
      </c>
      <c r="AE80" s="100">
        <v>0</v>
      </c>
    </row>
    <row r="81" spans="1:31" x14ac:dyDescent="0.25">
      <c r="A81" s="125" t="s">
        <v>166</v>
      </c>
      <c r="B81" s="75" t="s">
        <v>224</v>
      </c>
      <c r="C81" s="30">
        <v>1.0638297872340428</v>
      </c>
      <c r="D81" s="30">
        <v>0</v>
      </c>
      <c r="E81" s="30">
        <v>0</v>
      </c>
      <c r="F81" s="30">
        <v>0</v>
      </c>
      <c r="G81" s="30">
        <v>4.7872340425531972</v>
      </c>
      <c r="H81" s="30">
        <v>2.127659574468082</v>
      </c>
      <c r="I81" s="30">
        <v>22.872340425531888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0.53191489361702138</v>
      </c>
      <c r="S81" s="30">
        <v>0</v>
      </c>
      <c r="T81" s="30">
        <v>1.0638297872340428</v>
      </c>
      <c r="U81" s="30">
        <v>38.829787234042549</v>
      </c>
      <c r="V81" s="30">
        <v>17.553191489361723</v>
      </c>
      <c r="W81" s="30">
        <v>5.3191489361702136</v>
      </c>
      <c r="X81" s="6">
        <v>5.8510638297872299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100">
        <v>0</v>
      </c>
    </row>
    <row r="82" spans="1:31" x14ac:dyDescent="0.25">
      <c r="A82" s="125" t="s">
        <v>167</v>
      </c>
      <c r="B82" s="75" t="s">
        <v>224</v>
      </c>
      <c r="C82" s="30">
        <v>0</v>
      </c>
      <c r="D82" s="30">
        <v>0</v>
      </c>
      <c r="E82" s="30">
        <v>0</v>
      </c>
      <c r="F82" s="30">
        <v>0</v>
      </c>
      <c r="G82" s="30">
        <v>1.4423076923076936</v>
      </c>
      <c r="H82" s="30">
        <v>12.500000000000004</v>
      </c>
      <c r="I82" s="30">
        <v>36.538461538461533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37.980769230769212</v>
      </c>
      <c r="V82" s="30">
        <v>0</v>
      </c>
      <c r="W82" s="30">
        <v>10.096153846153857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1.4423076923076936</v>
      </c>
      <c r="AD82" s="6">
        <v>0</v>
      </c>
      <c r="AE82" s="100">
        <v>0</v>
      </c>
    </row>
    <row r="83" spans="1:31" x14ac:dyDescent="0.25">
      <c r="A83" s="125" t="s">
        <v>168</v>
      </c>
      <c r="B83" s="75" t="s">
        <v>224</v>
      </c>
      <c r="C83" s="30">
        <v>0</v>
      </c>
      <c r="D83" s="30">
        <v>0</v>
      </c>
      <c r="E83" s="30">
        <v>0</v>
      </c>
      <c r="F83" s="30">
        <v>0</v>
      </c>
      <c r="G83" s="30">
        <v>1.7647058823529427</v>
      </c>
      <c r="H83" s="30">
        <v>2.9411764705882262</v>
      </c>
      <c r="I83" s="30">
        <v>23.529411764705841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3.5294117647058854</v>
      </c>
      <c r="R83" s="30">
        <v>1.7647058823529427</v>
      </c>
      <c r="S83" s="30">
        <v>1.1764705882352939</v>
      </c>
      <c r="T83" s="30">
        <v>0.58823529411764697</v>
      </c>
      <c r="U83" s="30">
        <v>45.882352941176507</v>
      </c>
      <c r="V83" s="30">
        <v>0</v>
      </c>
      <c r="W83" s="30">
        <v>15.882352941176483</v>
      </c>
      <c r="X83" s="6">
        <v>0.58823529411764697</v>
      </c>
      <c r="Y83" s="6">
        <v>0</v>
      </c>
      <c r="Z83" s="6">
        <v>0</v>
      </c>
      <c r="AA83" s="6">
        <v>0</v>
      </c>
      <c r="AB83" s="6">
        <v>0</v>
      </c>
      <c r="AC83" s="6">
        <v>2.3529411764705843</v>
      </c>
      <c r="AD83" s="6">
        <v>0</v>
      </c>
      <c r="AE83" s="100">
        <v>0</v>
      </c>
    </row>
    <row r="84" spans="1:31" x14ac:dyDescent="0.25">
      <c r="A84" s="125" t="s">
        <v>175</v>
      </c>
      <c r="B84" s="75" t="s">
        <v>224</v>
      </c>
      <c r="C84" s="30">
        <v>0.63694267515923519</v>
      </c>
      <c r="D84" s="30">
        <v>0</v>
      </c>
      <c r="E84" s="30">
        <v>0</v>
      </c>
      <c r="F84" s="30">
        <v>0</v>
      </c>
      <c r="G84" s="30">
        <v>0</v>
      </c>
      <c r="H84" s="30">
        <v>0.63694267515923519</v>
      </c>
      <c r="I84" s="30">
        <v>3.8216560509554149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1.2738853503184704</v>
      </c>
      <c r="P84" s="30">
        <v>0</v>
      </c>
      <c r="Q84" s="30">
        <v>0</v>
      </c>
      <c r="R84" s="30">
        <v>0</v>
      </c>
      <c r="S84" s="30">
        <v>0.63694267515923519</v>
      </c>
      <c r="T84" s="30">
        <v>1.2738853503184704</v>
      </c>
      <c r="U84" s="30">
        <v>53.503184713375816</v>
      </c>
      <c r="V84" s="30">
        <v>14.649681528662413</v>
      </c>
      <c r="W84" s="30">
        <v>1.2738853503184704</v>
      </c>
      <c r="X84" s="6">
        <v>16.560509554140118</v>
      </c>
      <c r="Y84" s="6">
        <v>0</v>
      </c>
      <c r="Z84" s="6">
        <v>0</v>
      </c>
      <c r="AA84" s="6">
        <v>0</v>
      </c>
      <c r="AB84" s="6">
        <v>5.7324840764331224</v>
      </c>
      <c r="AC84" s="6">
        <v>0</v>
      </c>
      <c r="AD84" s="6">
        <v>0</v>
      </c>
      <c r="AE84" s="100">
        <v>0</v>
      </c>
    </row>
    <row r="85" spans="1:31" x14ac:dyDescent="0.25">
      <c r="A85" s="125" t="s">
        <v>315</v>
      </c>
      <c r="B85" s="75" t="s">
        <v>224</v>
      </c>
      <c r="C85" s="30">
        <v>0</v>
      </c>
      <c r="D85" s="30">
        <v>0</v>
      </c>
      <c r="E85" s="30">
        <v>0</v>
      </c>
      <c r="F85" s="30">
        <v>0</v>
      </c>
      <c r="G85" s="30">
        <v>3.0303030303030258</v>
      </c>
      <c r="H85" s="30">
        <v>2.2727272727272751</v>
      </c>
      <c r="I85" s="30">
        <v>15.151515151515154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3.7878787878787774</v>
      </c>
      <c r="R85" s="30">
        <v>0</v>
      </c>
      <c r="S85" s="30">
        <v>0</v>
      </c>
      <c r="T85" s="30">
        <v>0</v>
      </c>
      <c r="U85" s="30">
        <v>50.757575757575736</v>
      </c>
      <c r="V85" s="30">
        <v>0</v>
      </c>
      <c r="W85" s="30">
        <v>20.454545454545478</v>
      </c>
      <c r="X85" s="6">
        <v>4.5454545454545503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100">
        <v>0</v>
      </c>
    </row>
    <row r="86" spans="1:31" x14ac:dyDescent="0.25">
      <c r="A86" s="126" t="s">
        <v>50</v>
      </c>
      <c r="B86" s="33" t="s">
        <v>225</v>
      </c>
      <c r="C86" s="30">
        <v>0</v>
      </c>
      <c r="D86" s="30">
        <v>0</v>
      </c>
      <c r="E86" s="30">
        <v>0</v>
      </c>
      <c r="F86" s="30">
        <v>15.596330275229366</v>
      </c>
      <c r="G86" s="30">
        <v>32.110091743119142</v>
      </c>
      <c r="H86" s="30">
        <v>0.91743119266055118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2.7522935779816562</v>
      </c>
      <c r="T86" s="30">
        <v>0</v>
      </c>
      <c r="U86" s="30">
        <v>27.522935779816564</v>
      </c>
      <c r="V86" s="30">
        <v>0</v>
      </c>
      <c r="W86" s="30">
        <v>0.91743119266055118</v>
      </c>
      <c r="X86" s="6">
        <v>8.2568807339449695</v>
      </c>
      <c r="Y86" s="6">
        <v>0.91743119266055118</v>
      </c>
      <c r="Z86" s="6">
        <v>0</v>
      </c>
      <c r="AA86" s="6">
        <v>0</v>
      </c>
      <c r="AB86" s="6">
        <v>0</v>
      </c>
      <c r="AC86" s="6">
        <v>5.5045871559633124</v>
      </c>
      <c r="AD86" s="6">
        <v>5.5045871559633124</v>
      </c>
      <c r="AE86" s="100">
        <v>0</v>
      </c>
    </row>
    <row r="87" spans="1:31" x14ac:dyDescent="0.25">
      <c r="A87" s="126" t="s">
        <v>51</v>
      </c>
      <c r="B87" s="33" t="s">
        <v>225</v>
      </c>
      <c r="C87" s="30">
        <v>4.761904761904745</v>
      </c>
      <c r="D87" s="30">
        <v>0.95238095238095177</v>
      </c>
      <c r="E87" s="30">
        <v>0</v>
      </c>
      <c r="F87" s="30">
        <v>3.8095238095238013</v>
      </c>
      <c r="G87" s="30">
        <v>4.761904761904745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8.5714285714285747</v>
      </c>
      <c r="R87" s="30">
        <v>0</v>
      </c>
      <c r="S87" s="30">
        <v>0</v>
      </c>
      <c r="T87" s="30">
        <v>0</v>
      </c>
      <c r="U87" s="30">
        <v>51.428571428571445</v>
      </c>
      <c r="V87" s="30">
        <v>8.5714285714285747</v>
      </c>
      <c r="W87" s="30">
        <v>6.6666666666666599</v>
      </c>
      <c r="X87" s="6">
        <v>2.8571428571428581</v>
      </c>
      <c r="Y87" s="6">
        <v>0.95238095238095177</v>
      </c>
      <c r="Z87" s="6">
        <v>0</v>
      </c>
      <c r="AA87" s="6">
        <v>0</v>
      </c>
      <c r="AB87" s="6">
        <v>0</v>
      </c>
      <c r="AC87" s="6">
        <v>5.7142857142857162</v>
      </c>
      <c r="AD87" s="6">
        <v>0.95238095238095177</v>
      </c>
      <c r="AE87" s="100">
        <v>0</v>
      </c>
    </row>
    <row r="88" spans="1:31" x14ac:dyDescent="0.25">
      <c r="A88" s="126" t="s">
        <v>52</v>
      </c>
      <c r="B88" s="33" t="s">
        <v>225</v>
      </c>
      <c r="C88" s="30">
        <v>1.5151515151515145</v>
      </c>
      <c r="D88" s="30">
        <v>0</v>
      </c>
      <c r="E88" s="30">
        <v>0</v>
      </c>
      <c r="F88" s="30">
        <v>7.5757575757575726</v>
      </c>
      <c r="G88" s="30">
        <v>14.393939393939394</v>
      </c>
      <c r="H88" s="30">
        <v>5.3030303030302983</v>
      </c>
      <c r="I88" s="30">
        <v>6.8181818181818228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0.75757575757575724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43.181818181818208</v>
      </c>
      <c r="V88" s="30">
        <v>0</v>
      </c>
      <c r="W88" s="30">
        <v>4.5454545454545485</v>
      </c>
      <c r="X88" s="6">
        <v>3.7878787878787752</v>
      </c>
      <c r="Y88" s="6">
        <v>0</v>
      </c>
      <c r="Z88" s="6">
        <v>0</v>
      </c>
      <c r="AA88" s="6">
        <v>0</v>
      </c>
      <c r="AB88" s="6">
        <v>0</v>
      </c>
      <c r="AC88" s="6">
        <v>10.606060606060597</v>
      </c>
      <c r="AD88" s="6">
        <v>1.5151515151515145</v>
      </c>
      <c r="AE88" s="100">
        <v>0</v>
      </c>
    </row>
    <row r="89" spans="1:31" x14ac:dyDescent="0.25">
      <c r="A89" s="126" t="s">
        <v>53</v>
      </c>
      <c r="B89" s="33" t="s">
        <v>225</v>
      </c>
      <c r="C89" s="30">
        <v>0.65359477124183063</v>
      </c>
      <c r="D89" s="30">
        <v>0</v>
      </c>
      <c r="E89" s="30">
        <v>0</v>
      </c>
      <c r="F89" s="30">
        <v>3.2679738562091436</v>
      </c>
      <c r="G89" s="30">
        <v>11.11111111111112</v>
      </c>
      <c r="H89" s="30">
        <v>3.2679738562091436</v>
      </c>
      <c r="I89" s="30">
        <v>15.686274509803953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0.65359477124183063</v>
      </c>
      <c r="P89" s="30">
        <v>0</v>
      </c>
      <c r="Q89" s="30">
        <v>11.11111111111112</v>
      </c>
      <c r="R89" s="30">
        <v>0</v>
      </c>
      <c r="S89" s="30">
        <v>0</v>
      </c>
      <c r="T89" s="30">
        <v>0</v>
      </c>
      <c r="U89" s="30">
        <v>38.562091503267922</v>
      </c>
      <c r="V89" s="30">
        <v>0</v>
      </c>
      <c r="W89" s="30">
        <v>2.6143790849673185</v>
      </c>
      <c r="X89" s="6">
        <v>3.9215686274509882</v>
      </c>
      <c r="Y89" s="6">
        <v>0</v>
      </c>
      <c r="Z89" s="6">
        <v>0</v>
      </c>
      <c r="AA89" s="6">
        <v>0</v>
      </c>
      <c r="AB89" s="6">
        <v>0.65359477124183063</v>
      </c>
      <c r="AC89" s="6">
        <v>8.4967320261438015</v>
      </c>
      <c r="AD89" s="6">
        <v>0</v>
      </c>
      <c r="AE89" s="100">
        <v>0</v>
      </c>
    </row>
    <row r="90" spans="1:31" x14ac:dyDescent="0.25">
      <c r="A90" s="126" t="s">
        <v>54</v>
      </c>
      <c r="B90" s="33" t="s">
        <v>225</v>
      </c>
      <c r="C90" s="30">
        <v>0</v>
      </c>
      <c r="D90" s="30">
        <v>0</v>
      </c>
      <c r="E90" s="30">
        <v>0</v>
      </c>
      <c r="F90" s="30">
        <v>2.8169014084507018</v>
      </c>
      <c r="G90" s="30">
        <v>9.1549295774647987</v>
      </c>
      <c r="H90" s="30">
        <v>9.1549295774647987</v>
      </c>
      <c r="I90" s="30">
        <v>11.26760563380283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6.3380281690140956</v>
      </c>
      <c r="R90" s="30">
        <v>0</v>
      </c>
      <c r="S90" s="30">
        <v>0</v>
      </c>
      <c r="T90" s="30">
        <v>0</v>
      </c>
      <c r="U90" s="30">
        <v>54.225352112676013</v>
      </c>
      <c r="V90" s="30">
        <v>0</v>
      </c>
      <c r="W90" s="30">
        <v>2.112676056338032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4.9295774647887338</v>
      </c>
      <c r="AD90" s="6">
        <v>0</v>
      </c>
      <c r="AE90" s="100">
        <v>0</v>
      </c>
    </row>
    <row r="91" spans="1:31" x14ac:dyDescent="0.25">
      <c r="A91" s="126" t="s">
        <v>55</v>
      </c>
      <c r="B91" s="33" t="s">
        <v>225</v>
      </c>
      <c r="C91" s="30">
        <v>0</v>
      </c>
      <c r="D91" s="30">
        <v>0</v>
      </c>
      <c r="E91" s="30">
        <v>0</v>
      </c>
      <c r="F91" s="30">
        <v>4.9586776859504242</v>
      </c>
      <c r="G91" s="30">
        <v>8.2644628099173651</v>
      </c>
      <c r="H91" s="30">
        <v>4.1322314049586701</v>
      </c>
      <c r="I91" s="30">
        <v>19.008264462809944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5.7851239669421535</v>
      </c>
      <c r="R91" s="30">
        <v>0</v>
      </c>
      <c r="S91" s="30">
        <v>0</v>
      </c>
      <c r="T91" s="30">
        <v>0</v>
      </c>
      <c r="U91" s="30">
        <v>48.760330578512338</v>
      </c>
      <c r="V91" s="30">
        <v>0</v>
      </c>
      <c r="W91" s="30">
        <v>1.6528925619834731</v>
      </c>
      <c r="X91" s="6">
        <v>0.82644628099173656</v>
      </c>
      <c r="Y91" s="6">
        <v>0</v>
      </c>
      <c r="Z91" s="6">
        <v>0</v>
      </c>
      <c r="AA91" s="6">
        <v>0</v>
      </c>
      <c r="AB91" s="6">
        <v>0</v>
      </c>
      <c r="AC91" s="6">
        <v>6.6115702479338818</v>
      </c>
      <c r="AD91" s="6">
        <v>0</v>
      </c>
      <c r="AE91" s="100">
        <v>0</v>
      </c>
    </row>
    <row r="92" spans="1:31" x14ac:dyDescent="0.25">
      <c r="A92" s="126" t="s">
        <v>56</v>
      </c>
      <c r="B92" s="33" t="s">
        <v>225</v>
      </c>
      <c r="C92" s="30">
        <v>0</v>
      </c>
      <c r="D92" s="30">
        <v>0</v>
      </c>
      <c r="E92" s="30">
        <v>0</v>
      </c>
      <c r="F92" s="30">
        <v>21.481481481481485</v>
      </c>
      <c r="G92" s="30">
        <v>11.111111111111121</v>
      </c>
      <c r="H92" s="30">
        <v>8.8888888888888982</v>
      </c>
      <c r="I92" s="30">
        <v>3.7037037037036926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45.185185185185155</v>
      </c>
      <c r="V92" s="30">
        <v>0</v>
      </c>
      <c r="W92" s="30">
        <v>4.4444444444444491</v>
      </c>
      <c r="X92" s="6">
        <v>1.4814814814814814</v>
      </c>
      <c r="Y92" s="6">
        <v>0.7407407407407407</v>
      </c>
      <c r="Z92" s="6">
        <v>0</v>
      </c>
      <c r="AA92" s="6">
        <v>0</v>
      </c>
      <c r="AB92" s="6">
        <v>0</v>
      </c>
      <c r="AC92" s="6">
        <v>2.9629629629629584</v>
      </c>
      <c r="AD92" s="6">
        <v>0</v>
      </c>
      <c r="AE92" s="100">
        <v>0</v>
      </c>
    </row>
    <row r="93" spans="1:31" x14ac:dyDescent="0.25">
      <c r="A93" s="126" t="s">
        <v>57</v>
      </c>
      <c r="B93" s="33" t="s">
        <v>225</v>
      </c>
      <c r="C93" s="30">
        <v>0.64516129032258074</v>
      </c>
      <c r="D93" s="30">
        <v>0</v>
      </c>
      <c r="E93" s="30">
        <v>0</v>
      </c>
      <c r="F93" s="30">
        <v>18.709677419354847</v>
      </c>
      <c r="G93" s="30">
        <v>9.6774193548387206</v>
      </c>
      <c r="H93" s="30">
        <v>7.7419354838709769</v>
      </c>
      <c r="I93" s="30">
        <v>7.0967741935483826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3.2258064516128941</v>
      </c>
      <c r="R93" s="30">
        <v>0</v>
      </c>
      <c r="S93" s="30">
        <v>0</v>
      </c>
      <c r="T93" s="30">
        <v>0</v>
      </c>
      <c r="U93" s="30">
        <v>41.290322580645146</v>
      </c>
      <c r="V93" s="30">
        <v>0</v>
      </c>
      <c r="W93" s="30">
        <v>4.5161290322580632</v>
      </c>
      <c r="X93" s="6">
        <v>5.1612903225806379</v>
      </c>
      <c r="Y93" s="6">
        <v>0</v>
      </c>
      <c r="Z93" s="6">
        <v>0</v>
      </c>
      <c r="AA93" s="6">
        <v>0</v>
      </c>
      <c r="AB93" s="6">
        <v>0</v>
      </c>
      <c r="AC93" s="6">
        <v>1.9354838709677442</v>
      </c>
      <c r="AD93" s="6">
        <v>0</v>
      </c>
      <c r="AE93" s="100">
        <v>0</v>
      </c>
    </row>
    <row r="94" spans="1:31" x14ac:dyDescent="0.25">
      <c r="A94" s="126" t="s">
        <v>58</v>
      </c>
      <c r="B94" s="33" t="s">
        <v>225</v>
      </c>
      <c r="C94" s="30">
        <v>0</v>
      </c>
      <c r="D94" s="30">
        <v>0</v>
      </c>
      <c r="E94" s="30">
        <v>0</v>
      </c>
      <c r="F94" s="30">
        <v>2.3121387283236934</v>
      </c>
      <c r="G94" s="30">
        <v>10.404624277456648</v>
      </c>
      <c r="H94" s="30">
        <v>5.7803468208092426</v>
      </c>
      <c r="I94" s="30">
        <v>6.9364161849710984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0.57803468208092423</v>
      </c>
      <c r="Q94" s="30">
        <v>3.4682080924855492</v>
      </c>
      <c r="R94" s="30">
        <v>0</v>
      </c>
      <c r="S94" s="30">
        <v>0</v>
      </c>
      <c r="T94" s="30">
        <v>0</v>
      </c>
      <c r="U94" s="30">
        <v>60.693641618497111</v>
      </c>
      <c r="V94" s="30">
        <v>1.1560693641618485</v>
      </c>
      <c r="W94" s="30">
        <v>5.202312138728324</v>
      </c>
      <c r="X94" s="6">
        <v>1.1560693641618485</v>
      </c>
      <c r="Y94" s="6">
        <v>0</v>
      </c>
      <c r="Z94" s="6">
        <v>0</v>
      </c>
      <c r="AA94" s="6">
        <v>0</v>
      </c>
      <c r="AB94" s="6">
        <v>0</v>
      </c>
      <c r="AC94" s="6">
        <v>2.3121387283236934</v>
      </c>
      <c r="AD94" s="6">
        <v>0</v>
      </c>
      <c r="AE94" s="100">
        <v>0</v>
      </c>
    </row>
    <row r="95" spans="1:31" x14ac:dyDescent="0.25">
      <c r="A95" s="126" t="s">
        <v>59</v>
      </c>
      <c r="B95" s="33" t="s">
        <v>225</v>
      </c>
      <c r="C95" s="30">
        <v>0</v>
      </c>
      <c r="D95" s="30">
        <v>0</v>
      </c>
      <c r="E95" s="30">
        <v>0</v>
      </c>
      <c r="F95" s="30">
        <v>0.66666666666666619</v>
      </c>
      <c r="G95" s="30">
        <v>10.666666666666664</v>
      </c>
      <c r="H95" s="30">
        <v>0</v>
      </c>
      <c r="I95" s="30">
        <v>4.6666666666666616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0.66666666666666619</v>
      </c>
      <c r="R95" s="30">
        <v>0</v>
      </c>
      <c r="S95" s="30">
        <v>0</v>
      </c>
      <c r="T95" s="30">
        <v>0</v>
      </c>
      <c r="U95" s="30">
        <v>70.000000000000028</v>
      </c>
      <c r="V95" s="30">
        <v>0</v>
      </c>
      <c r="W95" s="30">
        <v>3.3333333333333215</v>
      </c>
      <c r="X95" s="6">
        <v>10.000000000000004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100">
        <v>0</v>
      </c>
    </row>
    <row r="96" spans="1:31" x14ac:dyDescent="0.25">
      <c r="A96" s="126" t="s">
        <v>60</v>
      </c>
      <c r="B96" s="33" t="s">
        <v>225</v>
      </c>
      <c r="C96" s="30">
        <v>0</v>
      </c>
      <c r="D96" s="30">
        <v>0</v>
      </c>
      <c r="E96" s="30">
        <v>0</v>
      </c>
      <c r="F96" s="30">
        <v>3.9800995024875525</v>
      </c>
      <c r="G96" s="30">
        <v>22.388059701492541</v>
      </c>
      <c r="H96" s="30">
        <v>2.4875621890547168</v>
      </c>
      <c r="I96" s="30">
        <v>7.4626865671641802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1.4925373134328359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56.716417910447767</v>
      </c>
      <c r="V96" s="30">
        <v>0</v>
      </c>
      <c r="W96" s="30">
        <v>1.4925373134328359</v>
      </c>
      <c r="X96" s="6">
        <v>2.9850746268656718</v>
      </c>
      <c r="Y96" s="6">
        <v>0</v>
      </c>
      <c r="Z96" s="6">
        <v>0</v>
      </c>
      <c r="AA96" s="6">
        <v>0</v>
      </c>
      <c r="AB96" s="6">
        <v>0</v>
      </c>
      <c r="AC96" s="6">
        <v>0.99502487562188957</v>
      </c>
      <c r="AD96" s="6">
        <v>0</v>
      </c>
      <c r="AE96" s="100">
        <v>0</v>
      </c>
    </row>
    <row r="97" spans="1:31" x14ac:dyDescent="0.25">
      <c r="A97" s="126" t="s">
        <v>62</v>
      </c>
      <c r="B97" s="33" t="s">
        <v>225</v>
      </c>
      <c r="C97" s="30">
        <v>0</v>
      </c>
      <c r="D97" s="30">
        <v>0</v>
      </c>
      <c r="E97" s="30">
        <v>0</v>
      </c>
      <c r="F97" s="30">
        <v>1.9736842105263168</v>
      </c>
      <c r="G97" s="30">
        <v>4.6052631578947327</v>
      </c>
      <c r="H97" s="30">
        <v>7.2368421052631486</v>
      </c>
      <c r="I97" s="30">
        <v>11.842105263157901</v>
      </c>
      <c r="J97" s="30">
        <v>0</v>
      </c>
      <c r="K97" s="30">
        <v>0</v>
      </c>
      <c r="L97" s="30">
        <v>0.65789473684210498</v>
      </c>
      <c r="M97" s="30">
        <v>1.31578947368421</v>
      </c>
      <c r="N97" s="30">
        <v>0</v>
      </c>
      <c r="O97" s="30">
        <v>3.9473684210526336</v>
      </c>
      <c r="P97" s="30">
        <v>1.9736842105263168</v>
      </c>
      <c r="Q97" s="30">
        <v>3.289473684210515</v>
      </c>
      <c r="R97" s="30">
        <v>5.9210526315789505</v>
      </c>
      <c r="S97" s="30">
        <v>0.65789473684210498</v>
      </c>
      <c r="T97" s="30">
        <v>0.65789473684210498</v>
      </c>
      <c r="U97" s="30">
        <v>39.473684210526336</v>
      </c>
      <c r="V97" s="30">
        <v>0</v>
      </c>
      <c r="W97" s="30">
        <v>11.842105263157901</v>
      </c>
      <c r="X97" s="6">
        <v>1.31578947368421</v>
      </c>
      <c r="Y97" s="6">
        <v>0</v>
      </c>
      <c r="Z97" s="6">
        <v>0</v>
      </c>
      <c r="AA97" s="6">
        <v>0</v>
      </c>
      <c r="AB97" s="6">
        <v>0</v>
      </c>
      <c r="AC97" s="6">
        <v>3.289473684210515</v>
      </c>
      <c r="AD97" s="6">
        <v>0</v>
      </c>
      <c r="AE97" s="100">
        <v>0</v>
      </c>
    </row>
    <row r="98" spans="1:31" x14ac:dyDescent="0.25">
      <c r="A98" s="126" t="s">
        <v>65</v>
      </c>
      <c r="B98" s="33" t="s">
        <v>225</v>
      </c>
      <c r="C98" s="30">
        <v>0</v>
      </c>
      <c r="D98" s="30">
        <v>0</v>
      </c>
      <c r="E98" s="30">
        <v>0</v>
      </c>
      <c r="F98" s="30">
        <v>4.5112781954887282</v>
      </c>
      <c r="G98" s="30">
        <v>1.5037593984962412</v>
      </c>
      <c r="H98" s="30">
        <v>2.2556390977443641</v>
      </c>
      <c r="I98" s="30">
        <v>12.781954887218049</v>
      </c>
      <c r="J98" s="30">
        <v>0</v>
      </c>
      <c r="K98" s="30">
        <v>0.75187969924812059</v>
      </c>
      <c r="L98" s="30">
        <v>0</v>
      </c>
      <c r="M98" s="30">
        <v>0</v>
      </c>
      <c r="N98" s="30">
        <v>0</v>
      </c>
      <c r="O98" s="30">
        <v>7.5187969924812066</v>
      </c>
      <c r="P98" s="30">
        <v>0</v>
      </c>
      <c r="Q98" s="30">
        <v>4.5112781954887282</v>
      </c>
      <c r="R98" s="30">
        <v>3.0075187969924779</v>
      </c>
      <c r="S98" s="30">
        <v>3.7593984962405922</v>
      </c>
      <c r="T98" s="30">
        <v>5.2631578947368425</v>
      </c>
      <c r="U98" s="30">
        <v>36.842105263157876</v>
      </c>
      <c r="V98" s="30">
        <v>0</v>
      </c>
      <c r="W98" s="30">
        <v>12.030075187969935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5.2631578947368425</v>
      </c>
      <c r="AD98" s="6">
        <v>0</v>
      </c>
      <c r="AE98" s="100">
        <v>0</v>
      </c>
    </row>
    <row r="99" spans="1:31" x14ac:dyDescent="0.25">
      <c r="A99" s="126" t="s">
        <v>69</v>
      </c>
      <c r="B99" s="33" t="s">
        <v>225</v>
      </c>
      <c r="C99" s="30">
        <v>0</v>
      </c>
      <c r="D99" s="30">
        <v>1.3513513513513518</v>
      </c>
      <c r="E99" s="30">
        <v>0</v>
      </c>
      <c r="F99" s="30">
        <v>4.7297297297297289</v>
      </c>
      <c r="G99" s="30">
        <v>4.0540540540540597</v>
      </c>
      <c r="H99" s="30">
        <v>4.0540540540540597</v>
      </c>
      <c r="I99" s="30">
        <v>10.810810810810819</v>
      </c>
      <c r="J99" s="30">
        <v>3.3783783783783696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2.0270270270270299</v>
      </c>
      <c r="R99" s="30">
        <v>0.67567567567567588</v>
      </c>
      <c r="S99" s="30">
        <v>0</v>
      </c>
      <c r="T99" s="30">
        <v>0.67567567567567588</v>
      </c>
      <c r="U99" s="30">
        <v>39.189189189189172</v>
      </c>
      <c r="V99" s="30">
        <v>13.513513513513518</v>
      </c>
      <c r="W99" s="30">
        <v>11.486486486486488</v>
      </c>
      <c r="X99" s="6">
        <v>3.3783783783783696</v>
      </c>
      <c r="Y99" s="6">
        <v>0</v>
      </c>
      <c r="Z99" s="6">
        <v>0</v>
      </c>
      <c r="AA99" s="6">
        <v>0</v>
      </c>
      <c r="AB99" s="6">
        <v>0.67567567567567588</v>
      </c>
      <c r="AC99" s="6">
        <v>0</v>
      </c>
      <c r="AD99" s="6">
        <v>0</v>
      </c>
      <c r="AE99" s="100">
        <v>0</v>
      </c>
    </row>
    <row r="100" spans="1:31" x14ac:dyDescent="0.25">
      <c r="A100" s="126" t="s">
        <v>108</v>
      </c>
      <c r="B100" s="33" t="s">
        <v>225</v>
      </c>
      <c r="C100" s="30">
        <v>0</v>
      </c>
      <c r="D100" s="30">
        <v>0</v>
      </c>
      <c r="E100" s="30">
        <v>0</v>
      </c>
      <c r="F100" s="30">
        <v>2.7131782945736429</v>
      </c>
      <c r="G100" s="30">
        <v>10.852713178294584</v>
      </c>
      <c r="H100" s="30">
        <v>1.9379844961240258</v>
      </c>
      <c r="I100" s="30">
        <v>1.5503875968992229</v>
      </c>
      <c r="J100" s="30">
        <v>0</v>
      </c>
      <c r="K100" s="30">
        <v>0</v>
      </c>
      <c r="L100" s="30">
        <v>0</v>
      </c>
      <c r="M100" s="30">
        <v>0.38759689922480628</v>
      </c>
      <c r="N100" s="30">
        <v>0</v>
      </c>
      <c r="O100" s="30">
        <v>0</v>
      </c>
      <c r="P100" s="30">
        <v>0</v>
      </c>
      <c r="Q100" s="30">
        <v>1.1627906976744202</v>
      </c>
      <c r="R100" s="30">
        <v>0</v>
      </c>
      <c r="S100" s="30">
        <v>0.38759689922480628</v>
      </c>
      <c r="T100" s="30">
        <v>0</v>
      </c>
      <c r="U100" s="30">
        <v>58.914728682170548</v>
      </c>
      <c r="V100" s="30">
        <v>0</v>
      </c>
      <c r="W100" s="30">
        <v>18.992248062015491</v>
      </c>
      <c r="X100" s="6">
        <v>1.1627906976744202</v>
      </c>
      <c r="Y100" s="6">
        <v>0</v>
      </c>
      <c r="Z100" s="6">
        <v>0</v>
      </c>
      <c r="AA100" s="6">
        <v>0</v>
      </c>
      <c r="AB100" s="6">
        <v>0</v>
      </c>
      <c r="AC100" s="6">
        <v>1.9379844961240258</v>
      </c>
      <c r="AD100" s="6">
        <v>0</v>
      </c>
      <c r="AE100" s="100">
        <v>0</v>
      </c>
    </row>
    <row r="101" spans="1:31" x14ac:dyDescent="0.25">
      <c r="A101" s="126" t="s">
        <v>125</v>
      </c>
      <c r="B101" s="33" t="s">
        <v>225</v>
      </c>
      <c r="C101" s="30">
        <v>0</v>
      </c>
      <c r="D101" s="30">
        <v>0</v>
      </c>
      <c r="E101" s="30">
        <v>0</v>
      </c>
      <c r="F101" s="30">
        <v>0</v>
      </c>
      <c r="G101" s="30">
        <v>2.6315789473684239</v>
      </c>
      <c r="H101" s="30">
        <v>5.2631578947368478</v>
      </c>
      <c r="I101" s="30">
        <v>3.5087719298245559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81.140350877192972</v>
      </c>
      <c r="V101" s="30">
        <v>0</v>
      </c>
      <c r="W101" s="30">
        <v>1.315789473684212</v>
      </c>
      <c r="X101" s="6">
        <v>0.8771929824561403</v>
      </c>
      <c r="Y101" s="6">
        <v>0.43859649122807015</v>
      </c>
      <c r="Z101" s="6">
        <v>0</v>
      </c>
      <c r="AA101" s="6">
        <v>0</v>
      </c>
      <c r="AB101" s="6">
        <v>0</v>
      </c>
      <c r="AC101" s="6">
        <v>4.8245614035087678</v>
      </c>
      <c r="AD101" s="6">
        <v>0</v>
      </c>
      <c r="AE101" s="100">
        <v>0</v>
      </c>
    </row>
    <row r="102" spans="1:31" x14ac:dyDescent="0.25">
      <c r="A102" s="126" t="s">
        <v>176</v>
      </c>
      <c r="B102" s="33" t="s">
        <v>225</v>
      </c>
      <c r="C102" s="30">
        <v>2.0512820512820515</v>
      </c>
      <c r="D102" s="30">
        <v>1.5384615384615425</v>
      </c>
      <c r="E102" s="30">
        <v>0</v>
      </c>
      <c r="F102" s="30">
        <v>4.6153846153846274</v>
      </c>
      <c r="G102" s="30">
        <v>30.256410256410238</v>
      </c>
      <c r="H102" s="30">
        <v>6.1538461538461702</v>
      </c>
      <c r="I102" s="30">
        <v>16.410256410256348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29.743589743589773</v>
      </c>
      <c r="V102" s="30">
        <v>2.5641025641025608</v>
      </c>
      <c r="W102" s="30">
        <v>4.1025641025641031</v>
      </c>
      <c r="X102" s="6">
        <v>1.5384615384615425</v>
      </c>
      <c r="Y102" s="6">
        <v>0</v>
      </c>
      <c r="Z102" s="6">
        <v>0</v>
      </c>
      <c r="AA102" s="6">
        <v>0</v>
      </c>
      <c r="AB102" s="6">
        <v>0</v>
      </c>
      <c r="AC102" s="6">
        <v>1.0256410256410273</v>
      </c>
      <c r="AD102" s="6">
        <v>0</v>
      </c>
      <c r="AE102" s="100">
        <v>0</v>
      </c>
    </row>
    <row r="103" spans="1:31" x14ac:dyDescent="0.25">
      <c r="A103" s="126" t="s">
        <v>177</v>
      </c>
      <c r="B103" s="33" t="s">
        <v>225</v>
      </c>
      <c r="C103" s="30">
        <v>1.0152284263959392</v>
      </c>
      <c r="D103" s="30">
        <v>0</v>
      </c>
      <c r="E103" s="30">
        <v>0</v>
      </c>
      <c r="F103" s="30">
        <v>1.5228426395939105</v>
      </c>
      <c r="G103" s="30">
        <v>14.213197969543161</v>
      </c>
      <c r="H103" s="30">
        <v>5.0761421319796964</v>
      </c>
      <c r="I103" s="30">
        <v>4.568527918781732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1.0152284263959392</v>
      </c>
      <c r="R103" s="30">
        <v>0</v>
      </c>
      <c r="S103" s="30">
        <v>0</v>
      </c>
      <c r="T103" s="30">
        <v>0</v>
      </c>
      <c r="U103" s="30">
        <v>54.314720812182706</v>
      </c>
      <c r="V103" s="30">
        <v>0</v>
      </c>
      <c r="W103" s="30">
        <v>13.197969543147215</v>
      </c>
      <c r="X103" s="6">
        <v>0.50761421319796962</v>
      </c>
      <c r="Y103" s="6">
        <v>1.0152284263959392</v>
      </c>
      <c r="Z103" s="6">
        <v>0</v>
      </c>
      <c r="AA103" s="6">
        <v>0</v>
      </c>
      <c r="AB103" s="6">
        <v>0.50761421319796962</v>
      </c>
      <c r="AC103" s="6">
        <v>3.0456852791878211</v>
      </c>
      <c r="AD103" s="6">
        <v>0</v>
      </c>
      <c r="AE103" s="100">
        <v>0</v>
      </c>
    </row>
    <row r="104" spans="1:31" x14ac:dyDescent="0.25">
      <c r="A104" s="126" t="s">
        <v>178</v>
      </c>
      <c r="B104" s="33" t="s">
        <v>225</v>
      </c>
      <c r="C104" s="30">
        <v>0</v>
      </c>
      <c r="D104" s="30">
        <v>0</v>
      </c>
      <c r="E104" s="30">
        <v>0</v>
      </c>
      <c r="F104" s="30">
        <v>2.8688524590163942</v>
      </c>
      <c r="G104" s="30">
        <v>6.9672131147541023</v>
      </c>
      <c r="H104" s="30">
        <v>6.557377049180336</v>
      </c>
      <c r="I104" s="30">
        <v>2.8688524590163942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0.40983606557377078</v>
      </c>
      <c r="R104" s="30">
        <v>0</v>
      </c>
      <c r="S104" s="30">
        <v>0</v>
      </c>
      <c r="T104" s="30">
        <v>0</v>
      </c>
      <c r="U104" s="30">
        <v>59.836065573770512</v>
      </c>
      <c r="V104" s="30">
        <v>0</v>
      </c>
      <c r="W104" s="30">
        <v>19.262295081967164</v>
      </c>
      <c r="X104" s="6">
        <v>0.40983606557377078</v>
      </c>
      <c r="Y104" s="6">
        <v>0</v>
      </c>
      <c r="Z104" s="6">
        <v>0</v>
      </c>
      <c r="AA104" s="6">
        <v>0</v>
      </c>
      <c r="AB104" s="6">
        <v>0</v>
      </c>
      <c r="AC104" s="6">
        <v>0.81967213114754156</v>
      </c>
      <c r="AD104" s="6">
        <v>0</v>
      </c>
      <c r="AE104" s="100">
        <v>0</v>
      </c>
    </row>
    <row r="105" spans="1:31" x14ac:dyDescent="0.25">
      <c r="A105" s="126" t="s">
        <v>179</v>
      </c>
      <c r="B105" s="33" t="s">
        <v>225</v>
      </c>
      <c r="C105" s="30">
        <v>0</v>
      </c>
      <c r="D105" s="30">
        <v>0</v>
      </c>
      <c r="E105" s="30">
        <v>0</v>
      </c>
      <c r="F105" s="30">
        <v>3.0000000000000018</v>
      </c>
      <c r="G105" s="30">
        <v>37.999999999999979</v>
      </c>
      <c r="H105" s="30">
        <v>2.4999999999999916</v>
      </c>
      <c r="I105" s="30">
        <v>3.4999999999999969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0.49999999999999978</v>
      </c>
      <c r="R105" s="30">
        <v>0</v>
      </c>
      <c r="S105" s="30">
        <v>0</v>
      </c>
      <c r="T105" s="30">
        <v>0</v>
      </c>
      <c r="U105" s="30">
        <v>48.000000000000028</v>
      </c>
      <c r="V105" s="30">
        <v>0</v>
      </c>
      <c r="W105" s="30">
        <v>4.5000000000000027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100">
        <v>0</v>
      </c>
    </row>
    <row r="106" spans="1:31" x14ac:dyDescent="0.25">
      <c r="A106" s="126" t="s">
        <v>180</v>
      </c>
      <c r="B106" s="33" t="s">
        <v>225</v>
      </c>
      <c r="C106" s="30">
        <v>0</v>
      </c>
      <c r="D106" s="30">
        <v>0</v>
      </c>
      <c r="E106" s="30">
        <v>0</v>
      </c>
      <c r="F106" s="30">
        <v>3.5156250000000031</v>
      </c>
      <c r="G106" s="30">
        <v>16.015624999999932</v>
      </c>
      <c r="H106" s="30">
        <v>7.4218750000000018</v>
      </c>
      <c r="I106" s="30">
        <v>5.8593750000000053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53.906250000000043</v>
      </c>
      <c r="V106" s="30">
        <v>0</v>
      </c>
      <c r="W106" s="30">
        <v>7.8124999999999982</v>
      </c>
      <c r="X106" s="6">
        <v>2.3437500000000018</v>
      </c>
      <c r="Y106" s="6">
        <v>0</v>
      </c>
      <c r="Z106" s="6">
        <v>0</v>
      </c>
      <c r="AA106" s="6">
        <v>0</v>
      </c>
      <c r="AB106" s="6">
        <v>0</v>
      </c>
      <c r="AC106" s="6">
        <v>3.1249999999999947</v>
      </c>
      <c r="AD106" s="6">
        <v>0</v>
      </c>
      <c r="AE106" s="100">
        <v>0</v>
      </c>
    </row>
    <row r="107" spans="1:31" x14ac:dyDescent="0.25">
      <c r="A107" s="126" t="s">
        <v>181</v>
      </c>
      <c r="B107" s="33" t="s">
        <v>225</v>
      </c>
      <c r="C107" s="30">
        <v>0</v>
      </c>
      <c r="D107" s="30">
        <v>0</v>
      </c>
      <c r="E107" s="30">
        <v>0</v>
      </c>
      <c r="F107" s="30">
        <v>2.7667984189723298</v>
      </c>
      <c r="G107" s="30">
        <v>14.229249011857718</v>
      </c>
      <c r="H107" s="30">
        <v>3.1620553359683736</v>
      </c>
      <c r="I107" s="30">
        <v>3.9525691699604732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60.869565217391312</v>
      </c>
      <c r="V107" s="30">
        <v>0</v>
      </c>
      <c r="W107" s="30">
        <v>11.462450592885375</v>
      </c>
      <c r="X107" s="6">
        <v>1.1857707509881432</v>
      </c>
      <c r="Y107" s="6">
        <v>0</v>
      </c>
      <c r="Z107" s="6">
        <v>0</v>
      </c>
      <c r="AA107" s="6">
        <v>0</v>
      </c>
      <c r="AB107" s="6">
        <v>0</v>
      </c>
      <c r="AC107" s="6">
        <v>2.3715415019762864</v>
      </c>
      <c r="AD107" s="6">
        <v>0</v>
      </c>
      <c r="AE107" s="100">
        <v>0</v>
      </c>
    </row>
    <row r="108" spans="1:31" x14ac:dyDescent="0.25">
      <c r="A108" s="126" t="s">
        <v>182</v>
      </c>
      <c r="B108" s="33" t="s">
        <v>225</v>
      </c>
      <c r="C108" s="30">
        <v>0</v>
      </c>
      <c r="D108" s="30">
        <v>0</v>
      </c>
      <c r="E108" s="30">
        <v>0</v>
      </c>
      <c r="F108" s="30">
        <v>3.7174721189591078</v>
      </c>
      <c r="G108" s="30">
        <v>20.074349442379201</v>
      </c>
      <c r="H108" s="30">
        <v>6.6914498141264014</v>
      </c>
      <c r="I108" s="30">
        <v>4.8327137546468419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43.866171003717483</v>
      </c>
      <c r="V108" s="30">
        <v>4.0892193308550153</v>
      </c>
      <c r="W108" s="30">
        <v>13.754646840148677</v>
      </c>
      <c r="X108" s="6">
        <v>1.4869888475836408</v>
      </c>
      <c r="Y108" s="6">
        <v>0</v>
      </c>
      <c r="Z108" s="6">
        <v>0</v>
      </c>
      <c r="AA108" s="6">
        <v>0</v>
      </c>
      <c r="AB108" s="6">
        <v>0</v>
      </c>
      <c r="AC108" s="6">
        <v>1.4869888475836408</v>
      </c>
      <c r="AD108" s="6">
        <v>0</v>
      </c>
      <c r="AE108" s="100">
        <v>0</v>
      </c>
    </row>
    <row r="109" spans="1:31" x14ac:dyDescent="0.25">
      <c r="A109" s="126" t="s">
        <v>312</v>
      </c>
      <c r="B109" s="33" t="s">
        <v>225</v>
      </c>
      <c r="C109" s="30">
        <v>2.7777777777777808</v>
      </c>
      <c r="D109" s="30">
        <v>0</v>
      </c>
      <c r="E109" s="30">
        <v>0</v>
      </c>
      <c r="F109" s="30">
        <v>5.092592592592589</v>
      </c>
      <c r="G109" s="30">
        <v>21.296296296296273</v>
      </c>
      <c r="H109" s="30">
        <v>1.3888888888888904</v>
      </c>
      <c r="I109" s="30">
        <v>4.6296296296296298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0.92592592592592593</v>
      </c>
      <c r="R109" s="30">
        <v>0</v>
      </c>
      <c r="S109" s="30">
        <v>0</v>
      </c>
      <c r="T109" s="30">
        <v>0</v>
      </c>
      <c r="U109" s="30">
        <v>42.129629629629633</v>
      </c>
      <c r="V109" s="30">
        <v>0</v>
      </c>
      <c r="W109" s="30">
        <v>9.2592592592592595</v>
      </c>
      <c r="X109" s="6">
        <v>4.6296296296296298</v>
      </c>
      <c r="Y109" s="6">
        <v>5.092592592592589</v>
      </c>
      <c r="Z109" s="6">
        <v>0</v>
      </c>
      <c r="AA109" s="6">
        <v>0</v>
      </c>
      <c r="AB109" s="6">
        <v>0</v>
      </c>
      <c r="AC109" s="6">
        <v>2.7777777777777808</v>
      </c>
      <c r="AD109" s="6">
        <v>0</v>
      </c>
      <c r="AE109" s="100">
        <v>0</v>
      </c>
    </row>
    <row r="110" spans="1:31" x14ac:dyDescent="0.25">
      <c r="A110" s="126" t="s">
        <v>313</v>
      </c>
      <c r="B110" s="33" t="s">
        <v>225</v>
      </c>
      <c r="C110" s="30">
        <v>3.8277511961722448</v>
      </c>
      <c r="D110" s="30">
        <v>0</v>
      </c>
      <c r="E110" s="30">
        <v>0</v>
      </c>
      <c r="F110" s="30">
        <v>6.2200956937799088</v>
      </c>
      <c r="G110" s="30">
        <v>8.1339712918660307</v>
      </c>
      <c r="H110" s="30">
        <v>5.2631578947368398</v>
      </c>
      <c r="I110" s="30">
        <v>8.1339712918660307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1.9138755980861224</v>
      </c>
      <c r="P110" s="30">
        <v>0</v>
      </c>
      <c r="Q110" s="30">
        <v>2.8708133971291909</v>
      </c>
      <c r="R110" s="30">
        <v>0</v>
      </c>
      <c r="S110" s="30">
        <v>0</v>
      </c>
      <c r="T110" s="30">
        <v>0.47846889952153127</v>
      </c>
      <c r="U110" s="30">
        <v>33.492822966507177</v>
      </c>
      <c r="V110" s="30">
        <v>0</v>
      </c>
      <c r="W110" s="30">
        <v>27.751196172248797</v>
      </c>
      <c r="X110" s="6">
        <v>1.9138755980861224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100">
        <v>0</v>
      </c>
    </row>
    <row r="111" spans="1:31" x14ac:dyDescent="0.25">
      <c r="A111" s="126" t="s">
        <v>314</v>
      </c>
      <c r="B111" s="33" t="s">
        <v>225</v>
      </c>
      <c r="C111" s="30">
        <v>3.0042918454935634</v>
      </c>
      <c r="D111" s="30">
        <v>0</v>
      </c>
      <c r="E111" s="30">
        <v>0</v>
      </c>
      <c r="F111" s="30">
        <v>3.862660944206016</v>
      </c>
      <c r="G111" s="30">
        <v>6.8669527896995799</v>
      </c>
      <c r="H111" s="30">
        <v>3.0042918454935634</v>
      </c>
      <c r="I111" s="30">
        <v>3.862660944206016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1.287553648068672</v>
      </c>
      <c r="R111" s="30">
        <v>0</v>
      </c>
      <c r="S111" s="30">
        <v>0</v>
      </c>
      <c r="T111" s="30">
        <v>0</v>
      </c>
      <c r="U111" s="30">
        <v>48.49785407725323</v>
      </c>
      <c r="V111" s="30">
        <v>0</v>
      </c>
      <c r="W111" s="30">
        <v>22.746781115879788</v>
      </c>
      <c r="X111" s="6">
        <v>6.8669527896995799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100">
        <v>0</v>
      </c>
    </row>
    <row r="112" spans="1:31" x14ac:dyDescent="0.25">
      <c r="A112" s="126" t="s">
        <v>191</v>
      </c>
      <c r="B112" s="33" t="s">
        <v>225</v>
      </c>
      <c r="C112" s="30">
        <v>0</v>
      </c>
      <c r="D112" s="30">
        <v>0</v>
      </c>
      <c r="E112" s="30">
        <v>0</v>
      </c>
      <c r="F112" s="30">
        <v>0.4629629629629628</v>
      </c>
      <c r="G112" s="30">
        <v>6.0185185185185182</v>
      </c>
      <c r="H112" s="30">
        <v>1.8518518518518483</v>
      </c>
      <c r="I112" s="30">
        <v>2.3148148148148073</v>
      </c>
      <c r="J112" s="30">
        <v>0</v>
      </c>
      <c r="K112" s="30">
        <v>0.4629629629629628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0.4629629629629628</v>
      </c>
      <c r="S112" s="30">
        <v>0</v>
      </c>
      <c r="T112" s="30">
        <v>0</v>
      </c>
      <c r="U112" s="30">
        <v>82.407407407407419</v>
      </c>
      <c r="V112" s="30">
        <v>0</v>
      </c>
      <c r="W112" s="30">
        <v>5.0925925925925863</v>
      </c>
      <c r="X112" s="6">
        <v>0.9259259259259256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100">
        <v>0</v>
      </c>
    </row>
    <row r="113" spans="1:31" x14ac:dyDescent="0.25">
      <c r="A113" s="126" t="s">
        <v>192</v>
      </c>
      <c r="B113" s="33" t="s">
        <v>225</v>
      </c>
      <c r="C113" s="30">
        <v>0</v>
      </c>
      <c r="D113" s="30">
        <v>0</v>
      </c>
      <c r="E113" s="30">
        <v>0</v>
      </c>
      <c r="F113" s="30">
        <v>0</v>
      </c>
      <c r="G113" s="30">
        <v>4.5454545454545396</v>
      </c>
      <c r="H113" s="30">
        <v>1.1363636363636367</v>
      </c>
      <c r="I113" s="30">
        <v>0.56818181818181834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0.56818181818181834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91.47727272727272</v>
      </c>
      <c r="V113" s="30">
        <v>0</v>
      </c>
      <c r="W113" s="30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0.56818181818181834</v>
      </c>
      <c r="AC113" s="6">
        <v>1.1363636363636367</v>
      </c>
      <c r="AD113" s="6">
        <v>0</v>
      </c>
      <c r="AE113" s="100">
        <v>0</v>
      </c>
    </row>
    <row r="114" spans="1:31" x14ac:dyDescent="0.25">
      <c r="A114" s="127" t="s">
        <v>72</v>
      </c>
      <c r="B114" s="35" t="s">
        <v>226</v>
      </c>
      <c r="C114" s="30">
        <v>0</v>
      </c>
      <c r="D114" s="30">
        <v>1.0526315789473701</v>
      </c>
      <c r="E114" s="30">
        <v>0</v>
      </c>
      <c r="F114" s="30">
        <v>0</v>
      </c>
      <c r="G114" s="30">
        <v>2.1052631578947403</v>
      </c>
      <c r="H114" s="30">
        <v>2.1052631578947403</v>
      </c>
      <c r="I114" s="30">
        <v>6.3157894736842275</v>
      </c>
      <c r="J114" s="30">
        <v>7.3684210526315876</v>
      </c>
      <c r="K114" s="30">
        <v>0</v>
      </c>
      <c r="L114" s="30">
        <v>0</v>
      </c>
      <c r="M114" s="30">
        <v>1.0526315789473701</v>
      </c>
      <c r="N114" s="30">
        <v>0</v>
      </c>
      <c r="O114" s="30">
        <v>3.1578947368421137</v>
      </c>
      <c r="P114" s="30">
        <v>1.0526315789473701</v>
      </c>
      <c r="Q114" s="30">
        <v>4.2105263157894743</v>
      </c>
      <c r="R114" s="30">
        <v>7.3684210526315876</v>
      </c>
      <c r="S114" s="30">
        <v>0</v>
      </c>
      <c r="T114" s="30">
        <v>2.1052631578947403</v>
      </c>
      <c r="U114" s="30">
        <v>36.842105263157784</v>
      </c>
      <c r="V114" s="30">
        <v>20.000000000000043</v>
      </c>
      <c r="W114" s="30">
        <v>2.1052631578947403</v>
      </c>
      <c r="X114" s="6">
        <v>2.1052631578947403</v>
      </c>
      <c r="Y114" s="6">
        <v>0</v>
      </c>
      <c r="Z114" s="6">
        <v>1.0526315789473701</v>
      </c>
      <c r="AA114" s="6">
        <v>0</v>
      </c>
      <c r="AB114" s="6">
        <v>0</v>
      </c>
      <c r="AC114" s="6">
        <v>0</v>
      </c>
      <c r="AD114" s="6">
        <v>0</v>
      </c>
      <c r="AE114" s="100">
        <v>0</v>
      </c>
    </row>
    <row r="115" spans="1:31" x14ac:dyDescent="0.25">
      <c r="A115" s="127" t="s">
        <v>74</v>
      </c>
      <c r="B115" s="35" t="s">
        <v>226</v>
      </c>
      <c r="C115" s="30">
        <v>0</v>
      </c>
      <c r="D115" s="30">
        <v>1.8181818181818183</v>
      </c>
      <c r="E115" s="30">
        <v>0</v>
      </c>
      <c r="F115" s="30">
        <v>0.90909090909090917</v>
      </c>
      <c r="G115" s="30">
        <v>4.5454545454545325</v>
      </c>
      <c r="H115" s="30">
        <v>0.90909090909090917</v>
      </c>
      <c r="I115" s="30">
        <v>3.6363636363636314</v>
      </c>
      <c r="J115" s="30">
        <v>3.6363636363636314</v>
      </c>
      <c r="K115" s="30">
        <v>0.90909090909090917</v>
      </c>
      <c r="L115" s="30">
        <v>0</v>
      </c>
      <c r="M115" s="30">
        <v>0</v>
      </c>
      <c r="N115" s="30">
        <v>0</v>
      </c>
      <c r="O115" s="30">
        <v>0</v>
      </c>
      <c r="P115" s="30">
        <v>0.90909090909090917</v>
      </c>
      <c r="Q115" s="30">
        <v>3.6363636363636314</v>
      </c>
      <c r="R115" s="30">
        <v>6.3636363636363615</v>
      </c>
      <c r="S115" s="30">
        <v>0.90909090909090917</v>
      </c>
      <c r="T115" s="30">
        <v>1.8181818181818183</v>
      </c>
      <c r="U115" s="30">
        <v>43.636363636363683</v>
      </c>
      <c r="V115" s="30">
        <v>12.727272727272723</v>
      </c>
      <c r="W115" s="30">
        <v>3.6363636363636314</v>
      </c>
      <c r="X115" s="6">
        <v>7.2727272727272627</v>
      </c>
      <c r="Y115" s="6">
        <v>0</v>
      </c>
      <c r="Z115" s="6">
        <v>0</v>
      </c>
      <c r="AA115" s="6">
        <v>0</v>
      </c>
      <c r="AB115" s="6">
        <v>1.8181818181818183</v>
      </c>
      <c r="AC115" s="6">
        <v>0.90909090909090917</v>
      </c>
      <c r="AD115" s="6">
        <v>0</v>
      </c>
      <c r="AE115" s="100">
        <v>0</v>
      </c>
    </row>
    <row r="116" spans="1:31" x14ac:dyDescent="0.25">
      <c r="A116" s="127" t="s">
        <v>302</v>
      </c>
      <c r="B116" s="35" t="s">
        <v>226</v>
      </c>
      <c r="C116" s="30">
        <v>0</v>
      </c>
      <c r="D116" s="30">
        <v>0</v>
      </c>
      <c r="E116" s="30">
        <v>0</v>
      </c>
      <c r="F116" s="30">
        <v>1.8018018018018016</v>
      </c>
      <c r="G116" s="30">
        <v>2.7027027027027053</v>
      </c>
      <c r="H116" s="30">
        <v>2.7027027027027053</v>
      </c>
      <c r="I116" s="30">
        <v>6.3063063063063032</v>
      </c>
      <c r="J116" s="30">
        <v>22.522522522522536</v>
      </c>
      <c r="K116" s="30">
        <v>0.9009009009009008</v>
      </c>
      <c r="L116" s="30">
        <v>0</v>
      </c>
      <c r="M116" s="30">
        <v>0</v>
      </c>
      <c r="N116" s="30">
        <v>0</v>
      </c>
      <c r="O116" s="30">
        <v>0</v>
      </c>
      <c r="P116" s="30">
        <v>1.8018018018018016</v>
      </c>
      <c r="Q116" s="30">
        <v>4.5045045045044905</v>
      </c>
      <c r="R116" s="30">
        <v>6.3063063063063032</v>
      </c>
      <c r="S116" s="30">
        <v>0</v>
      </c>
      <c r="T116" s="30">
        <v>4.5045045045044905</v>
      </c>
      <c r="U116" s="30">
        <v>24.324324324324348</v>
      </c>
      <c r="V116" s="30">
        <v>0.9009009009009008</v>
      </c>
      <c r="W116" s="30">
        <v>9.0090090090090076</v>
      </c>
      <c r="X116" s="6">
        <v>2.7027027027027053</v>
      </c>
      <c r="Y116" s="6">
        <v>0.9009009009009008</v>
      </c>
      <c r="Z116" s="6">
        <v>0</v>
      </c>
      <c r="AA116" s="6">
        <v>6.3063063063063032</v>
      </c>
      <c r="AB116" s="6">
        <v>0</v>
      </c>
      <c r="AC116" s="6">
        <v>0</v>
      </c>
      <c r="AD116" s="6">
        <v>1.8018018018018016</v>
      </c>
      <c r="AE116" s="100">
        <v>0</v>
      </c>
    </row>
    <row r="117" spans="1:31" x14ac:dyDescent="0.25">
      <c r="A117" s="127" t="s">
        <v>84</v>
      </c>
      <c r="B117" s="35" t="s">
        <v>226</v>
      </c>
      <c r="C117" s="30">
        <v>0</v>
      </c>
      <c r="D117" s="30">
        <v>3.0927835051546464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6.1855670103092928</v>
      </c>
      <c r="K117" s="30">
        <v>1.0309278350515476</v>
      </c>
      <c r="L117" s="30">
        <v>0</v>
      </c>
      <c r="M117" s="30">
        <v>1.0309278350515476</v>
      </c>
      <c r="N117" s="30">
        <v>0</v>
      </c>
      <c r="O117" s="30">
        <v>0</v>
      </c>
      <c r="P117" s="30">
        <v>1.0309278350515476</v>
      </c>
      <c r="Q117" s="30">
        <v>0</v>
      </c>
      <c r="R117" s="30">
        <v>6.1855670103092928</v>
      </c>
      <c r="S117" s="30">
        <v>1.0309278350515476</v>
      </c>
      <c r="T117" s="30">
        <v>2.0618556701030952</v>
      </c>
      <c r="U117" s="30">
        <v>60.82474226804117</v>
      </c>
      <c r="V117" s="30">
        <v>0</v>
      </c>
      <c r="W117" s="30">
        <v>14.432989690721662</v>
      </c>
      <c r="X117" s="6">
        <v>1.0309278350515476</v>
      </c>
      <c r="Y117" s="6">
        <v>1.0309278350515476</v>
      </c>
      <c r="Z117" s="6">
        <v>0</v>
      </c>
      <c r="AA117" s="6">
        <v>0</v>
      </c>
      <c r="AB117" s="6">
        <v>0</v>
      </c>
      <c r="AC117" s="6">
        <v>1.0309278350515476</v>
      </c>
      <c r="AD117" s="6">
        <v>0</v>
      </c>
      <c r="AE117" s="100">
        <v>0</v>
      </c>
    </row>
    <row r="118" spans="1:31" x14ac:dyDescent="0.25">
      <c r="A118" s="127" t="s">
        <v>85</v>
      </c>
      <c r="B118" s="35" t="s">
        <v>226</v>
      </c>
      <c r="C118" s="30">
        <v>0</v>
      </c>
      <c r="D118" s="30">
        <v>0</v>
      </c>
      <c r="E118" s="30">
        <v>0</v>
      </c>
      <c r="F118" s="30">
        <v>0</v>
      </c>
      <c r="G118" s="30">
        <v>2.1126760563380285</v>
      </c>
      <c r="H118" s="30">
        <v>0</v>
      </c>
      <c r="I118" s="30">
        <v>0</v>
      </c>
      <c r="J118" s="30">
        <v>7.0422535211267538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1.4084507042253509</v>
      </c>
      <c r="R118" s="30">
        <v>2.1126760563380285</v>
      </c>
      <c r="S118" s="30">
        <v>0</v>
      </c>
      <c r="T118" s="30">
        <v>0</v>
      </c>
      <c r="U118" s="30">
        <v>76.056338028169023</v>
      </c>
      <c r="V118" s="30">
        <v>4.9295774647887258</v>
      </c>
      <c r="W118" s="30">
        <v>0</v>
      </c>
      <c r="X118" s="6">
        <v>1.4084507042253509</v>
      </c>
      <c r="Y118" s="6">
        <v>0.70422535211267545</v>
      </c>
      <c r="Z118" s="6">
        <v>2.1126760563380285</v>
      </c>
      <c r="AA118" s="6">
        <v>0</v>
      </c>
      <c r="AB118" s="6">
        <v>0</v>
      </c>
      <c r="AC118" s="6">
        <v>2.1126760563380285</v>
      </c>
      <c r="AD118" s="6">
        <v>0</v>
      </c>
      <c r="AE118" s="100">
        <v>0</v>
      </c>
    </row>
    <row r="119" spans="1:31" x14ac:dyDescent="0.25">
      <c r="A119" s="127" t="s">
        <v>86</v>
      </c>
      <c r="B119" s="35" t="s">
        <v>226</v>
      </c>
      <c r="C119" s="30">
        <v>0</v>
      </c>
      <c r="D119" s="30">
        <v>0</v>
      </c>
      <c r="E119" s="30">
        <v>0</v>
      </c>
      <c r="F119" s="30">
        <v>0.82644628099173634</v>
      </c>
      <c r="G119" s="30">
        <v>0.82644628099173634</v>
      </c>
      <c r="H119" s="30">
        <v>1.6528925619834727</v>
      </c>
      <c r="I119" s="30">
        <v>1.6528925619834727</v>
      </c>
      <c r="J119" s="30">
        <v>2.4793388429752117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25.619834710743771</v>
      </c>
      <c r="V119" s="30">
        <v>0</v>
      </c>
      <c r="W119" s="30">
        <v>35.537190082644614</v>
      </c>
      <c r="X119" s="6">
        <v>23.140495867768632</v>
      </c>
      <c r="Y119" s="6">
        <v>2.4793388429752117</v>
      </c>
      <c r="Z119" s="6">
        <v>0</v>
      </c>
      <c r="AA119" s="6">
        <v>0</v>
      </c>
      <c r="AB119" s="6">
        <v>0</v>
      </c>
      <c r="AC119" s="6">
        <v>5.7851239669421517</v>
      </c>
      <c r="AD119" s="6">
        <v>0</v>
      </c>
      <c r="AE119" s="100">
        <v>0</v>
      </c>
    </row>
    <row r="120" spans="1:31" x14ac:dyDescent="0.25">
      <c r="A120" s="127" t="s">
        <v>87</v>
      </c>
      <c r="B120" s="35" t="s">
        <v>226</v>
      </c>
      <c r="C120" s="30">
        <v>0</v>
      </c>
      <c r="D120" s="30">
        <v>0.71942446043165531</v>
      </c>
      <c r="E120" s="30">
        <v>0</v>
      </c>
      <c r="F120" s="30">
        <v>0</v>
      </c>
      <c r="G120" s="30">
        <v>10.07194244604317</v>
      </c>
      <c r="H120" s="30">
        <v>2.8776978417266168</v>
      </c>
      <c r="I120" s="30">
        <v>4.3165467625899367</v>
      </c>
      <c r="J120" s="30">
        <v>9.3525179856115219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0.71942446043165531</v>
      </c>
      <c r="S120" s="30">
        <v>0</v>
      </c>
      <c r="T120" s="30">
        <v>0</v>
      </c>
      <c r="U120" s="30">
        <v>44.604316546762533</v>
      </c>
      <c r="V120" s="30">
        <v>0</v>
      </c>
      <c r="W120" s="30">
        <v>5.7553956834532336</v>
      </c>
      <c r="X120" s="6">
        <v>16.546762589928075</v>
      </c>
      <c r="Y120" s="6">
        <v>0.71942446043165531</v>
      </c>
      <c r="Z120" s="6">
        <v>0</v>
      </c>
      <c r="AA120" s="6">
        <v>0</v>
      </c>
      <c r="AB120" s="6">
        <v>0.71942446043165531</v>
      </c>
      <c r="AC120" s="6">
        <v>3.5971223021582661</v>
      </c>
      <c r="AD120" s="6">
        <v>0</v>
      </c>
      <c r="AE120" s="100">
        <v>0</v>
      </c>
    </row>
    <row r="121" spans="1:31" x14ac:dyDescent="0.25">
      <c r="A121" s="127" t="s">
        <v>88</v>
      </c>
      <c r="B121" s="35" t="s">
        <v>226</v>
      </c>
      <c r="C121" s="30">
        <v>0</v>
      </c>
      <c r="D121" s="30">
        <v>0.98039215686274639</v>
      </c>
      <c r="E121" s="30">
        <v>0</v>
      </c>
      <c r="F121" s="30">
        <v>0</v>
      </c>
      <c r="G121" s="30">
        <v>9.8039215686274641</v>
      </c>
      <c r="H121" s="30">
        <v>0.98039215686274639</v>
      </c>
      <c r="I121" s="30">
        <v>0</v>
      </c>
      <c r="J121" s="30">
        <v>9.8039215686274641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3.9215686274509798</v>
      </c>
      <c r="S121" s="30">
        <v>0</v>
      </c>
      <c r="T121" s="30">
        <v>0</v>
      </c>
      <c r="U121" s="30">
        <v>49.019607843137173</v>
      </c>
      <c r="V121" s="30">
        <v>0</v>
      </c>
      <c r="W121" s="30">
        <v>5.8823529411764843</v>
      </c>
      <c r="X121" s="6">
        <v>10.784313725490202</v>
      </c>
      <c r="Y121" s="6">
        <v>1.9607843137254928</v>
      </c>
      <c r="Z121" s="6">
        <v>0</v>
      </c>
      <c r="AA121" s="6">
        <v>0</v>
      </c>
      <c r="AB121" s="6">
        <v>0</v>
      </c>
      <c r="AC121" s="6">
        <v>5.8823529411764843</v>
      </c>
      <c r="AD121" s="6">
        <v>0.98039215686274639</v>
      </c>
      <c r="AE121" s="100">
        <v>0</v>
      </c>
    </row>
    <row r="122" spans="1:31" x14ac:dyDescent="0.25">
      <c r="A122" s="127" t="s">
        <v>91</v>
      </c>
      <c r="B122" s="35" t="s">
        <v>226</v>
      </c>
      <c r="C122" s="30">
        <v>0</v>
      </c>
      <c r="D122" s="30">
        <v>5.1094890510948954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7.2992700729927114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1.4598540145985421</v>
      </c>
      <c r="S122" s="30">
        <v>0</v>
      </c>
      <c r="T122" s="30">
        <v>0</v>
      </c>
      <c r="U122" s="30">
        <v>37.956204379562067</v>
      </c>
      <c r="V122" s="30">
        <v>27.737226277372184</v>
      </c>
      <c r="W122" s="30">
        <v>13.138686131386894</v>
      </c>
      <c r="X122" s="6">
        <v>5.8394160583941597</v>
      </c>
      <c r="Y122" s="6">
        <v>0</v>
      </c>
      <c r="Z122" s="6">
        <v>0</v>
      </c>
      <c r="AA122" s="6">
        <v>0</v>
      </c>
      <c r="AB122" s="6">
        <v>0</v>
      </c>
      <c r="AC122" s="6">
        <v>1.4598540145985421</v>
      </c>
      <c r="AD122" s="6">
        <v>0</v>
      </c>
      <c r="AE122" s="100">
        <v>0</v>
      </c>
    </row>
    <row r="123" spans="1:31" x14ac:dyDescent="0.25">
      <c r="A123" s="127" t="s">
        <v>92</v>
      </c>
      <c r="B123" s="35" t="s">
        <v>226</v>
      </c>
      <c r="C123" s="30">
        <v>0</v>
      </c>
      <c r="D123" s="30">
        <v>4.5871559633027621</v>
      </c>
      <c r="E123" s="30">
        <v>3.6697247706421874</v>
      </c>
      <c r="F123" s="30">
        <v>0</v>
      </c>
      <c r="G123" s="30">
        <v>0</v>
      </c>
      <c r="H123" s="30">
        <v>0.9174311926605524</v>
      </c>
      <c r="I123" s="30">
        <v>1.8348623853211048</v>
      </c>
      <c r="J123" s="30">
        <v>5.5045871559633097</v>
      </c>
      <c r="K123" s="30">
        <v>1.8348623853211048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2.7522935779816602</v>
      </c>
      <c r="S123" s="30">
        <v>0</v>
      </c>
      <c r="T123" s="30">
        <v>0</v>
      </c>
      <c r="U123" s="30">
        <v>51.376146788990738</v>
      </c>
      <c r="V123" s="30">
        <v>10.091743119266072</v>
      </c>
      <c r="W123" s="30">
        <v>12.844036697247741</v>
      </c>
      <c r="X123" s="6">
        <v>0</v>
      </c>
      <c r="Y123" s="6">
        <v>1.8348623853211048</v>
      </c>
      <c r="Z123" s="6">
        <v>0</v>
      </c>
      <c r="AA123" s="6">
        <v>0</v>
      </c>
      <c r="AB123" s="6">
        <v>0</v>
      </c>
      <c r="AC123" s="6">
        <v>2.7522935779816602</v>
      </c>
      <c r="AD123" s="6">
        <v>0</v>
      </c>
      <c r="AE123" s="100">
        <v>0</v>
      </c>
    </row>
    <row r="124" spans="1:31" x14ac:dyDescent="0.25">
      <c r="A124" s="127" t="s">
        <v>93</v>
      </c>
      <c r="B124" s="35" t="s">
        <v>226</v>
      </c>
      <c r="C124" s="30">
        <v>0</v>
      </c>
      <c r="D124" s="30">
        <v>0</v>
      </c>
      <c r="E124" s="30">
        <v>0</v>
      </c>
      <c r="F124" s="30">
        <v>0</v>
      </c>
      <c r="G124" s="30">
        <v>0</v>
      </c>
      <c r="H124" s="30">
        <v>0.68965517241379348</v>
      </c>
      <c r="I124" s="30">
        <v>2.7586206896551699</v>
      </c>
      <c r="J124" s="30">
        <v>2.7586206896551699</v>
      </c>
      <c r="K124" s="30">
        <v>1.379310344827587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0.68965517241379348</v>
      </c>
      <c r="S124" s="30">
        <v>0</v>
      </c>
      <c r="T124" s="30">
        <v>0</v>
      </c>
      <c r="U124" s="30">
        <v>57.241379310344783</v>
      </c>
      <c r="V124" s="30">
        <v>12.413793103448295</v>
      </c>
      <c r="W124" s="30">
        <v>10.344827586206913</v>
      </c>
      <c r="X124" s="6">
        <v>0</v>
      </c>
      <c r="Y124" s="6">
        <v>0.68965517241379348</v>
      </c>
      <c r="Z124" s="6">
        <v>0</v>
      </c>
      <c r="AA124" s="6">
        <v>0</v>
      </c>
      <c r="AB124" s="6">
        <v>11.034482758620701</v>
      </c>
      <c r="AC124" s="6">
        <v>0</v>
      </c>
      <c r="AD124" s="6">
        <v>0</v>
      </c>
      <c r="AE124" s="100">
        <v>0</v>
      </c>
    </row>
    <row r="125" spans="1:31" x14ac:dyDescent="0.25">
      <c r="A125" s="127" t="s">
        <v>94</v>
      </c>
      <c r="B125" s="35" t="s">
        <v>226</v>
      </c>
      <c r="C125" s="30">
        <v>0</v>
      </c>
      <c r="D125" s="30">
        <v>3.6764705882352868</v>
      </c>
      <c r="E125" s="30">
        <v>0</v>
      </c>
      <c r="F125" s="30">
        <v>0</v>
      </c>
      <c r="G125" s="30">
        <v>0</v>
      </c>
      <c r="H125" s="30">
        <v>0</v>
      </c>
      <c r="I125" s="30">
        <v>5.1470588235294148</v>
      </c>
      <c r="J125" s="30">
        <v>8.0882352941176485</v>
      </c>
      <c r="K125" s="30">
        <v>0</v>
      </c>
      <c r="L125" s="30">
        <v>1.4705882352941191</v>
      </c>
      <c r="M125" s="30">
        <v>0.73529411764705954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0.73529411764705954</v>
      </c>
      <c r="U125" s="30">
        <v>52.205882352941138</v>
      </c>
      <c r="V125" s="30">
        <v>19.85294117647063</v>
      </c>
      <c r="W125" s="30">
        <v>7.3529411764705959</v>
      </c>
      <c r="X125" s="6">
        <v>0</v>
      </c>
      <c r="Y125" s="6">
        <v>0.73529411764705954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100">
        <v>0</v>
      </c>
    </row>
    <row r="126" spans="1:31" x14ac:dyDescent="0.25">
      <c r="A126" s="127" t="s">
        <v>95</v>
      </c>
      <c r="B126" s="35" t="s">
        <v>226</v>
      </c>
      <c r="C126" s="30">
        <v>0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7.6923076923077067</v>
      </c>
      <c r="J126" s="30">
        <v>11.53846153846156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1.282051282051283</v>
      </c>
      <c r="Q126" s="30">
        <v>0</v>
      </c>
      <c r="R126" s="30">
        <v>1.282051282051283</v>
      </c>
      <c r="S126" s="30">
        <v>0</v>
      </c>
      <c r="T126" s="30">
        <v>5.1282051282051251</v>
      </c>
      <c r="U126" s="30">
        <v>39.743589743589688</v>
      </c>
      <c r="V126" s="30">
        <v>0</v>
      </c>
      <c r="W126" s="30">
        <v>10.25641025641025</v>
      </c>
      <c r="X126" s="6">
        <v>1.282051282051283</v>
      </c>
      <c r="Y126" s="6">
        <v>1.282051282051283</v>
      </c>
      <c r="Z126" s="6">
        <v>0</v>
      </c>
      <c r="AA126" s="6">
        <v>0</v>
      </c>
      <c r="AB126" s="6">
        <v>0</v>
      </c>
      <c r="AC126" s="6">
        <v>20.512820512820539</v>
      </c>
      <c r="AD126" s="6">
        <v>0</v>
      </c>
      <c r="AE126" s="100">
        <v>0</v>
      </c>
    </row>
    <row r="127" spans="1:31" x14ac:dyDescent="0.25">
      <c r="A127" s="128" t="s">
        <v>96</v>
      </c>
      <c r="B127" s="34" t="s">
        <v>227</v>
      </c>
      <c r="C127" s="30">
        <v>0</v>
      </c>
      <c r="D127" s="30">
        <v>0</v>
      </c>
      <c r="E127" s="30">
        <v>0</v>
      </c>
      <c r="F127" s="30">
        <v>0</v>
      </c>
      <c r="G127" s="30">
        <v>0</v>
      </c>
      <c r="H127" s="30">
        <v>1.0050251256281402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0.50251256281407009</v>
      </c>
      <c r="O127" s="30">
        <v>0</v>
      </c>
      <c r="P127" s="30">
        <v>0</v>
      </c>
      <c r="Q127" s="30">
        <v>3.0150753768844236</v>
      </c>
      <c r="R127" s="30">
        <v>0.50251256281407009</v>
      </c>
      <c r="S127" s="30">
        <v>0.50251256281407009</v>
      </c>
      <c r="T127" s="30">
        <v>1.0050251256281402</v>
      </c>
      <c r="U127" s="30">
        <v>36.180904522613083</v>
      </c>
      <c r="V127" s="30">
        <v>0</v>
      </c>
      <c r="W127" s="30">
        <v>4.5226130653266354</v>
      </c>
      <c r="X127" s="6">
        <v>0.50251256281407009</v>
      </c>
      <c r="Y127" s="6">
        <v>2.0100502512562772</v>
      </c>
      <c r="Z127" s="6">
        <v>0</v>
      </c>
      <c r="AA127" s="6">
        <v>9.5477386934673358</v>
      </c>
      <c r="AB127" s="6">
        <v>0.50251256281407009</v>
      </c>
      <c r="AC127" s="6">
        <v>38.190954773869322</v>
      </c>
      <c r="AD127" s="6">
        <v>2.0100502512562772</v>
      </c>
      <c r="AE127" s="100">
        <v>0</v>
      </c>
    </row>
    <row r="128" spans="1:31" x14ac:dyDescent="0.25">
      <c r="A128" s="128" t="s">
        <v>97</v>
      </c>
      <c r="B128" s="34" t="s">
        <v>227</v>
      </c>
      <c r="C128" s="30">
        <v>0</v>
      </c>
      <c r="D128" s="30">
        <v>0</v>
      </c>
      <c r="E128" s="30">
        <v>0</v>
      </c>
      <c r="F128" s="30">
        <v>0</v>
      </c>
      <c r="G128" s="30">
        <v>0</v>
      </c>
      <c r="H128" s="30">
        <v>0.84745762711864403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7.6271186440678047</v>
      </c>
      <c r="O128" s="30">
        <v>0</v>
      </c>
      <c r="P128" s="30">
        <v>0</v>
      </c>
      <c r="Q128" s="30">
        <v>0.84745762711864403</v>
      </c>
      <c r="R128" s="30">
        <v>0</v>
      </c>
      <c r="S128" s="30">
        <v>1.2711864406779674</v>
      </c>
      <c r="T128" s="30">
        <v>0.42372881355932202</v>
      </c>
      <c r="U128" s="30">
        <v>82.20338983050847</v>
      </c>
      <c r="V128" s="30">
        <v>0</v>
      </c>
      <c r="W128" s="30">
        <v>1.2711864406779674</v>
      </c>
      <c r="X128" s="6">
        <v>0.42372881355932202</v>
      </c>
      <c r="Y128" s="6">
        <v>0</v>
      </c>
      <c r="Z128" s="6">
        <v>0</v>
      </c>
      <c r="AA128" s="6">
        <v>0</v>
      </c>
      <c r="AB128" s="6">
        <v>1.6949152542372856</v>
      </c>
      <c r="AC128" s="6">
        <v>3.3898305084745712</v>
      </c>
      <c r="AD128" s="6">
        <v>0</v>
      </c>
      <c r="AE128" s="100">
        <v>0</v>
      </c>
    </row>
    <row r="129" spans="1:31" x14ac:dyDescent="0.25">
      <c r="A129" s="128" t="s">
        <v>98</v>
      </c>
      <c r="B129" s="34" t="s">
        <v>227</v>
      </c>
      <c r="C129" s="30">
        <v>0</v>
      </c>
      <c r="D129" s="30">
        <v>0</v>
      </c>
      <c r="E129" s="30">
        <v>0</v>
      </c>
      <c r="F129" s="30">
        <v>0</v>
      </c>
      <c r="G129" s="30">
        <v>0</v>
      </c>
      <c r="H129" s="30">
        <v>2.5773195876288617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2.0618556701030921</v>
      </c>
      <c r="O129" s="30">
        <v>0</v>
      </c>
      <c r="P129" s="30">
        <v>0</v>
      </c>
      <c r="Q129" s="30">
        <v>2.5773195876288617</v>
      </c>
      <c r="R129" s="30">
        <v>0</v>
      </c>
      <c r="S129" s="30">
        <v>0</v>
      </c>
      <c r="T129" s="30">
        <v>0.51546391752577381</v>
      </c>
      <c r="U129" s="30">
        <v>53.608247422680435</v>
      </c>
      <c r="V129" s="30">
        <v>0</v>
      </c>
      <c r="W129" s="30">
        <v>4.6391752577319698</v>
      </c>
      <c r="X129" s="6">
        <v>2.5773195876288617</v>
      </c>
      <c r="Y129" s="6">
        <v>4.6391752577319698</v>
      </c>
      <c r="Z129" s="6">
        <v>0</v>
      </c>
      <c r="AA129" s="6">
        <v>1.0309278350515476</v>
      </c>
      <c r="AB129" s="6">
        <v>1.5463917525773232</v>
      </c>
      <c r="AC129" s="6">
        <v>22.680412371133972</v>
      </c>
      <c r="AD129" s="6">
        <v>1.5463917525773232</v>
      </c>
      <c r="AE129" s="100">
        <v>0</v>
      </c>
    </row>
    <row r="130" spans="1:31" x14ac:dyDescent="0.25">
      <c r="A130" s="119"/>
    </row>
    <row r="131" spans="1:31" x14ac:dyDescent="0.25">
      <c r="A131" s="119"/>
      <c r="C131" s="71" t="s">
        <v>207</v>
      </c>
      <c r="D131" s="71" t="s">
        <v>213</v>
      </c>
      <c r="E131" s="71" t="s">
        <v>236</v>
      </c>
      <c r="F131" s="71" t="s">
        <v>212</v>
      </c>
      <c r="G131" s="38" t="s">
        <v>216</v>
      </c>
      <c r="H131" s="78" t="s">
        <v>239</v>
      </c>
      <c r="I131" s="71" t="s">
        <v>208</v>
      </c>
      <c r="J131" s="71" t="s">
        <v>209</v>
      </c>
      <c r="K131" s="71" t="s">
        <v>243</v>
      </c>
      <c r="L131" s="71" t="s">
        <v>242</v>
      </c>
      <c r="M131" s="71" t="s">
        <v>241</v>
      </c>
      <c r="N131" s="71" t="s">
        <v>214</v>
      </c>
      <c r="O131" s="1" t="s">
        <v>221</v>
      </c>
      <c r="P131" s="1" t="s">
        <v>251</v>
      </c>
      <c r="Q131" s="47" t="s">
        <v>252</v>
      </c>
      <c r="R131" s="77" t="s">
        <v>253</v>
      </c>
      <c r="S131" s="47" t="s">
        <v>254</v>
      </c>
      <c r="T131" s="1" t="s">
        <v>0</v>
      </c>
      <c r="U131" s="1" t="s">
        <v>1</v>
      </c>
      <c r="V131" s="2" t="s">
        <v>230</v>
      </c>
      <c r="W131" s="1" t="s">
        <v>234</v>
      </c>
      <c r="X131" s="1" t="s">
        <v>244</v>
      </c>
      <c r="Y131" s="1" t="s">
        <v>231</v>
      </c>
      <c r="Z131" s="1" t="s">
        <v>232</v>
      </c>
      <c r="AA131" s="1" t="s">
        <v>233</v>
      </c>
      <c r="AB131" s="1" t="s">
        <v>258</v>
      </c>
      <c r="AC131" s="2" t="s">
        <v>210</v>
      </c>
      <c r="AD131" s="1" t="s">
        <v>206</v>
      </c>
      <c r="AE131" s="32" t="s">
        <v>333</v>
      </c>
    </row>
    <row r="132" spans="1:31" x14ac:dyDescent="0.25">
      <c r="A132" s="129" t="s">
        <v>126</v>
      </c>
      <c r="B132" s="28" t="s">
        <v>333</v>
      </c>
      <c r="C132" s="30">
        <v>0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0.7299270072992714</v>
      </c>
      <c r="S132" s="30">
        <v>0</v>
      </c>
      <c r="T132" s="30">
        <v>0</v>
      </c>
      <c r="U132" s="30">
        <v>56.204379562043812</v>
      </c>
      <c r="V132" s="30">
        <v>2.1897810218978164</v>
      </c>
      <c r="W132" s="30">
        <v>2.1897810218978164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100">
        <v>38.686131386861284</v>
      </c>
    </row>
    <row r="133" spans="1:31" x14ac:dyDescent="0.25">
      <c r="A133" s="129" t="s">
        <v>128</v>
      </c>
      <c r="B133" s="28" t="s">
        <v>333</v>
      </c>
      <c r="C133" s="30">
        <v>0.85106382978723361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0.85106382978723361</v>
      </c>
      <c r="U133" s="30">
        <v>52.340425531914924</v>
      </c>
      <c r="V133" s="30">
        <v>22.978723404255334</v>
      </c>
      <c r="W133" s="30">
        <v>5.5319148936170208</v>
      </c>
      <c r="X133" s="6">
        <v>15.744680851063796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100">
        <v>1.7021276595744648</v>
      </c>
    </row>
    <row r="134" spans="1:31" x14ac:dyDescent="0.25">
      <c r="A134" s="129" t="s">
        <v>130</v>
      </c>
      <c r="B134" s="28" t="s">
        <v>333</v>
      </c>
      <c r="C134" s="30">
        <v>0.67567567567567599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2.0270270270270303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66.216216216216182</v>
      </c>
      <c r="V134" s="30">
        <v>4.0540540540540606</v>
      </c>
      <c r="W134" s="30">
        <v>12.162162162162181</v>
      </c>
      <c r="X134" s="6">
        <v>9.4594594594594597</v>
      </c>
      <c r="Y134" s="6">
        <v>4.0540540540540606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100">
        <v>1.351351351351352</v>
      </c>
    </row>
    <row r="135" spans="1:31" x14ac:dyDescent="0.25">
      <c r="A135" s="129" t="s">
        <v>131</v>
      </c>
      <c r="B135" s="28" t="s">
        <v>333</v>
      </c>
      <c r="C135" s="30">
        <v>0.55555555555555614</v>
      </c>
      <c r="D135" s="30">
        <v>0</v>
      </c>
      <c r="E135" s="30">
        <v>0</v>
      </c>
      <c r="F135" s="30">
        <v>0</v>
      </c>
      <c r="G135" s="30">
        <v>0</v>
      </c>
      <c r="H135" s="30">
        <v>1.6666666666666701</v>
      </c>
      <c r="I135" s="30">
        <v>2.7777777777777724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51.1111111111111</v>
      </c>
      <c r="V135" s="30">
        <v>11.111111111111123</v>
      </c>
      <c r="W135" s="30">
        <v>18.888888888888872</v>
      </c>
      <c r="X135" s="6">
        <v>12.222222222222243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100">
        <v>1.6666666666666701</v>
      </c>
    </row>
    <row r="136" spans="1:31" x14ac:dyDescent="0.25">
      <c r="A136" s="129" t="s">
        <v>132</v>
      </c>
      <c r="B136" s="28" t="s">
        <v>333</v>
      </c>
      <c r="C136" s="102">
        <v>2.5210084033613525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0.8403361344537833</v>
      </c>
      <c r="T136" s="30">
        <v>1.6806722689075666</v>
      </c>
      <c r="U136" s="30">
        <v>47.058823529411747</v>
      </c>
      <c r="V136" s="30">
        <v>36.97478991596634</v>
      </c>
      <c r="W136" s="30">
        <v>5.0420168067227049</v>
      </c>
      <c r="X136" s="6">
        <v>5.0420168067227049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101">
        <v>0.8403361344537833</v>
      </c>
    </row>
    <row r="137" spans="1:31" x14ac:dyDescent="0.25">
      <c r="A137" s="129" t="s">
        <v>133</v>
      </c>
      <c r="B137" s="28" t="s">
        <v>333</v>
      </c>
      <c r="C137" s="30">
        <v>3.8461538461538405</v>
      </c>
      <c r="D137" s="30">
        <v>0</v>
      </c>
      <c r="E137" s="30">
        <v>0</v>
      </c>
      <c r="F137" s="30">
        <v>0</v>
      </c>
      <c r="G137" s="30">
        <v>0</v>
      </c>
      <c r="H137" s="30">
        <v>1.6483516483516483</v>
      </c>
      <c r="I137" s="30">
        <v>0.54945054945054883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0.54945054945054883</v>
      </c>
      <c r="U137" s="30">
        <v>52.747252747252745</v>
      </c>
      <c r="V137" s="30">
        <v>23.07692307692308</v>
      </c>
      <c r="W137" s="30">
        <v>4.9450549450549453</v>
      </c>
      <c r="X137" s="6">
        <v>8.2417582417582409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100">
        <v>4.3956043956043844</v>
      </c>
    </row>
    <row r="138" spans="1:31" x14ac:dyDescent="0.25">
      <c r="A138" s="129" t="s">
        <v>134</v>
      </c>
      <c r="B138" s="28" t="s">
        <v>333</v>
      </c>
      <c r="C138" s="30">
        <v>3.0674846625766801</v>
      </c>
      <c r="D138" s="30">
        <v>0</v>
      </c>
      <c r="E138" s="30">
        <v>0</v>
      </c>
      <c r="F138" s="30">
        <v>0</v>
      </c>
      <c r="G138" s="30">
        <v>0</v>
      </c>
      <c r="H138" s="30">
        <v>1.8404907975460152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0.61349693251533777</v>
      </c>
      <c r="P138" s="30">
        <v>0</v>
      </c>
      <c r="Q138" s="30">
        <v>0</v>
      </c>
      <c r="R138" s="30">
        <v>0.61349693251533777</v>
      </c>
      <c r="S138" s="30">
        <v>0</v>
      </c>
      <c r="T138" s="30">
        <v>0</v>
      </c>
      <c r="U138" s="30">
        <v>58.282208588957026</v>
      </c>
      <c r="V138" s="30">
        <v>20.245398773006169</v>
      </c>
      <c r="W138" s="30">
        <v>4.2944785276073629</v>
      </c>
      <c r="X138" s="6">
        <v>8.5889570552147259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0.61349693251533777</v>
      </c>
      <c r="AE138" s="100">
        <v>1.8404907975460152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9"/>
  <sheetViews>
    <sheetView tabSelected="1" workbookViewId="0">
      <selection activeCell="E1" sqref="E1"/>
    </sheetView>
  </sheetViews>
  <sheetFormatPr baseColWidth="10" defaultRowHeight="15" x14ac:dyDescent="0.25"/>
  <sheetData>
    <row r="1" spans="1:30" x14ac:dyDescent="0.25">
      <c r="A1" s="31" t="s">
        <v>346</v>
      </c>
      <c r="B1" s="31"/>
      <c r="C1" s="31"/>
      <c r="H1" s="83" t="s">
        <v>353</v>
      </c>
      <c r="I1" s="83"/>
      <c r="J1" s="83"/>
    </row>
    <row r="2" spans="1:30" x14ac:dyDescent="0.25">
      <c r="C2" s="71"/>
      <c r="D2" s="71"/>
      <c r="E2" s="71"/>
      <c r="F2" s="71"/>
      <c r="G2" s="38"/>
      <c r="H2" s="71"/>
      <c r="I2" s="71"/>
      <c r="J2" s="71"/>
      <c r="K2" s="71"/>
      <c r="L2" s="71"/>
      <c r="M2" s="71"/>
      <c r="N2" s="71"/>
      <c r="O2" s="2"/>
      <c r="P2" s="2"/>
      <c r="Q2" s="38"/>
      <c r="R2" s="38"/>
      <c r="S2" s="38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x14ac:dyDescent="0.25">
      <c r="A3" t="s">
        <v>215</v>
      </c>
      <c r="B3" s="44" t="s">
        <v>309</v>
      </c>
      <c r="C3" s="54" t="s">
        <v>207</v>
      </c>
      <c r="D3" s="54" t="s">
        <v>213</v>
      </c>
      <c r="E3" s="54" t="s">
        <v>236</v>
      </c>
      <c r="F3" s="54" t="s">
        <v>212</v>
      </c>
      <c r="G3" s="55" t="s">
        <v>216</v>
      </c>
      <c r="H3" s="54" t="s">
        <v>239</v>
      </c>
      <c r="I3" s="54" t="s">
        <v>208</v>
      </c>
      <c r="J3" s="54" t="s">
        <v>209</v>
      </c>
      <c r="K3" s="54" t="s">
        <v>243</v>
      </c>
      <c r="L3" s="54" t="s">
        <v>242</v>
      </c>
      <c r="M3" s="54" t="s">
        <v>241</v>
      </c>
      <c r="N3" s="54" t="s">
        <v>214</v>
      </c>
      <c r="O3" s="17" t="s">
        <v>221</v>
      </c>
      <c r="P3" t="s">
        <v>251</v>
      </c>
      <c r="Q3" t="s">
        <v>252</v>
      </c>
      <c r="R3" t="s">
        <v>253</v>
      </c>
      <c r="S3" t="s">
        <v>254</v>
      </c>
      <c r="T3" s="17" t="s">
        <v>350</v>
      </c>
      <c r="U3" s="17" t="s">
        <v>1</v>
      </c>
      <c r="V3" s="17" t="s">
        <v>230</v>
      </c>
      <c r="W3" s="17" t="s">
        <v>234</v>
      </c>
      <c r="X3" s="17" t="s">
        <v>244</v>
      </c>
      <c r="Y3" s="17" t="s">
        <v>231</v>
      </c>
      <c r="Z3" s="17" t="s">
        <v>232</v>
      </c>
      <c r="AA3" s="17" t="s">
        <v>233</v>
      </c>
      <c r="AB3" s="17" t="s">
        <v>258</v>
      </c>
      <c r="AC3" s="17" t="s">
        <v>228</v>
      </c>
      <c r="AD3" t="s">
        <v>238</v>
      </c>
    </row>
    <row r="4" spans="1:30" x14ac:dyDescent="0.25">
      <c r="A4" s="124" t="s">
        <v>47</v>
      </c>
      <c r="B4" s="37" t="s">
        <v>222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0.81300813008130213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3.2520325203252036</v>
      </c>
      <c r="R4" s="30">
        <v>0</v>
      </c>
      <c r="S4" s="30">
        <v>0</v>
      </c>
      <c r="T4" s="30">
        <v>0</v>
      </c>
      <c r="U4" s="30">
        <v>52.032520325203308</v>
      </c>
      <c r="V4" s="30">
        <v>0</v>
      </c>
      <c r="W4" s="30">
        <v>8.1300813008130213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35.772357723577166</v>
      </c>
    </row>
    <row r="5" spans="1:30" x14ac:dyDescent="0.25">
      <c r="A5" s="124" t="s">
        <v>100</v>
      </c>
      <c r="B5" s="37" t="s">
        <v>222</v>
      </c>
      <c r="C5" s="30">
        <v>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  <c r="V5" s="30">
        <v>0</v>
      </c>
      <c r="W5" s="30">
        <v>12.962962962962994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87.03703703703701</v>
      </c>
    </row>
    <row r="6" spans="1:30" x14ac:dyDescent="0.25">
      <c r="A6" s="124" t="s">
        <v>140</v>
      </c>
      <c r="B6" s="37" t="s">
        <v>222</v>
      </c>
      <c r="C6" s="30">
        <v>3.906249999999996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  <c r="I6" s="30">
        <v>0.78125000000000144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3.1250000000000013</v>
      </c>
      <c r="P6" s="30">
        <v>0</v>
      </c>
      <c r="Q6" s="30">
        <v>0.78125000000000144</v>
      </c>
      <c r="R6" s="30">
        <v>0</v>
      </c>
      <c r="S6" s="30">
        <v>0.78125000000000144</v>
      </c>
      <c r="T6" s="30">
        <v>3.1250000000000013</v>
      </c>
      <c r="U6" s="30">
        <v>27.343749999999925</v>
      </c>
      <c r="V6" s="30">
        <v>0</v>
      </c>
      <c r="W6" s="30">
        <v>3.906249999999996</v>
      </c>
      <c r="X6" s="6">
        <v>13.281250000000023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42.96875000000005</v>
      </c>
    </row>
    <row r="7" spans="1:30" x14ac:dyDescent="0.25">
      <c r="A7" s="124" t="s">
        <v>159</v>
      </c>
      <c r="B7" s="37" t="s">
        <v>222</v>
      </c>
      <c r="C7" s="30">
        <v>2.9940119760478972</v>
      </c>
      <c r="D7" s="30">
        <v>0</v>
      </c>
      <c r="E7" s="30">
        <v>0</v>
      </c>
      <c r="F7" s="30">
        <v>0</v>
      </c>
      <c r="G7" s="30">
        <v>0</v>
      </c>
      <c r="H7" s="30">
        <v>0.59880239520958123</v>
      </c>
      <c r="I7" s="30">
        <v>2.3952095808383214</v>
      </c>
      <c r="J7" s="30">
        <v>0</v>
      </c>
      <c r="K7" s="30">
        <v>0</v>
      </c>
      <c r="L7" s="30">
        <v>0</v>
      </c>
      <c r="M7" s="30">
        <v>0</v>
      </c>
      <c r="N7" s="30">
        <v>0.59880239520958123</v>
      </c>
      <c r="O7" s="30">
        <v>0</v>
      </c>
      <c r="P7" s="30">
        <v>0</v>
      </c>
      <c r="Q7" s="30">
        <v>0.59880239520958123</v>
      </c>
      <c r="R7" s="30">
        <v>1.1976047904191625</v>
      </c>
      <c r="S7" s="30">
        <v>0</v>
      </c>
      <c r="T7" s="30">
        <v>1.1976047904191625</v>
      </c>
      <c r="U7" s="30">
        <v>49.70059880239517</v>
      </c>
      <c r="V7" s="30">
        <v>2.3952095808383214</v>
      </c>
      <c r="W7" s="30">
        <v>6.5868263473053874</v>
      </c>
      <c r="X7" s="6">
        <v>3.5928143712574907</v>
      </c>
      <c r="Y7" s="6">
        <v>0</v>
      </c>
      <c r="Z7" s="6">
        <v>0</v>
      </c>
      <c r="AA7" s="6">
        <v>0</v>
      </c>
      <c r="AB7" s="6">
        <v>1.1976047904191625</v>
      </c>
      <c r="AC7" s="6">
        <v>0</v>
      </c>
      <c r="AD7" s="6">
        <v>26.946107784431181</v>
      </c>
    </row>
    <row r="8" spans="1:30" x14ac:dyDescent="0.25">
      <c r="A8" s="124" t="s">
        <v>169</v>
      </c>
      <c r="B8" s="37" t="s">
        <v>222</v>
      </c>
      <c r="C8" s="30">
        <v>3.6585365853658547</v>
      </c>
      <c r="D8" s="30">
        <v>0</v>
      </c>
      <c r="E8" s="30">
        <v>0</v>
      </c>
      <c r="F8" s="30">
        <v>2.4390243902439006</v>
      </c>
      <c r="G8" s="30">
        <v>0</v>
      </c>
      <c r="H8" s="30">
        <v>7.3170731707317094</v>
      </c>
      <c r="I8" s="30">
        <v>2.4390243902439006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3.6585365853658547</v>
      </c>
      <c r="P8" s="30">
        <v>0</v>
      </c>
      <c r="Q8" s="30">
        <v>1.2195121951219503</v>
      </c>
      <c r="R8" s="30">
        <v>0</v>
      </c>
      <c r="S8" s="30">
        <v>0</v>
      </c>
      <c r="T8" s="30">
        <v>1.2195121951219503</v>
      </c>
      <c r="U8" s="30">
        <v>21.951219512195127</v>
      </c>
      <c r="V8" s="30">
        <v>0</v>
      </c>
      <c r="W8" s="30">
        <v>8.5365853658536484</v>
      </c>
      <c r="X8" s="6">
        <v>3.6585365853658547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43.902439024390254</v>
      </c>
    </row>
    <row r="9" spans="1:30" x14ac:dyDescent="0.25">
      <c r="A9" s="124" t="s">
        <v>317</v>
      </c>
      <c r="B9" s="37" t="s">
        <v>222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3.2786885245901614</v>
      </c>
      <c r="R9" s="30">
        <v>0</v>
      </c>
      <c r="S9" s="30">
        <v>0</v>
      </c>
      <c r="T9" s="30">
        <v>1.6393442622950831</v>
      </c>
      <c r="U9" s="30">
        <v>33.606557377049072</v>
      </c>
      <c r="V9" s="30">
        <v>0</v>
      </c>
      <c r="W9" s="30">
        <v>7.3770491803278819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54.0983606557378</v>
      </c>
    </row>
    <row r="10" spans="1:30" x14ac:dyDescent="0.25">
      <c r="A10" s="119"/>
      <c r="B10" s="37" t="s">
        <v>256</v>
      </c>
      <c r="C10" s="48">
        <f>MIN(C4:C9)</f>
        <v>0</v>
      </c>
      <c r="D10" s="48">
        <f>MIN(D4:D9)</f>
        <v>0</v>
      </c>
      <c r="E10" s="48">
        <f t="shared" ref="E10:M10" si="0">MIN(E4:E9)</f>
        <v>0</v>
      </c>
      <c r="F10" s="48">
        <f>MIN(F4:F9)</f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48">
        <f t="shared" si="0"/>
        <v>0</v>
      </c>
      <c r="M10" s="48">
        <f t="shared" si="0"/>
        <v>0</v>
      </c>
      <c r="N10" s="48">
        <f t="shared" ref="N10:AD10" si="1">MIN(N4:N9)</f>
        <v>0</v>
      </c>
      <c r="O10" s="48">
        <f t="shared" si="1"/>
        <v>0</v>
      </c>
      <c r="P10" s="48">
        <f t="shared" si="1"/>
        <v>0</v>
      </c>
      <c r="Q10" s="48">
        <f t="shared" si="1"/>
        <v>0</v>
      </c>
      <c r="R10" s="48">
        <f t="shared" si="1"/>
        <v>0</v>
      </c>
      <c r="S10" s="48">
        <f t="shared" si="1"/>
        <v>0</v>
      </c>
      <c r="T10" s="48">
        <f t="shared" si="1"/>
        <v>0</v>
      </c>
      <c r="U10" s="48">
        <f t="shared" si="1"/>
        <v>0</v>
      </c>
      <c r="V10" s="48">
        <f t="shared" si="1"/>
        <v>0</v>
      </c>
      <c r="W10" s="48">
        <f t="shared" si="1"/>
        <v>3.906249999999996</v>
      </c>
      <c r="X10" s="48">
        <f t="shared" si="1"/>
        <v>0</v>
      </c>
      <c r="Y10" s="48">
        <f t="shared" si="1"/>
        <v>0</v>
      </c>
      <c r="Z10" s="48">
        <f t="shared" si="1"/>
        <v>0</v>
      </c>
      <c r="AA10" s="48">
        <f t="shared" si="1"/>
        <v>0</v>
      </c>
      <c r="AB10" s="48">
        <f t="shared" si="1"/>
        <v>0</v>
      </c>
      <c r="AC10" s="48">
        <f t="shared" si="1"/>
        <v>0</v>
      </c>
      <c r="AD10" s="48">
        <f t="shared" si="1"/>
        <v>26.946107784431181</v>
      </c>
    </row>
    <row r="11" spans="1:30" x14ac:dyDescent="0.25">
      <c r="A11" s="119"/>
      <c r="B11" s="37" t="s">
        <v>257</v>
      </c>
      <c r="C11" s="48">
        <f>MAX(C4:C9)</f>
        <v>3.906249999999996</v>
      </c>
      <c r="D11" s="48">
        <f t="shared" ref="D11:M11" si="2">MAX(D4:D9)</f>
        <v>0</v>
      </c>
      <c r="E11" s="48">
        <f t="shared" si="2"/>
        <v>0</v>
      </c>
      <c r="F11" s="48">
        <f>MAX(F4:F9)</f>
        <v>2.4390243902439006</v>
      </c>
      <c r="G11" s="48">
        <f t="shared" si="2"/>
        <v>0</v>
      </c>
      <c r="H11" s="48">
        <f t="shared" si="2"/>
        <v>7.3170731707317094</v>
      </c>
      <c r="I11" s="48">
        <f t="shared" si="2"/>
        <v>2.4390243902439006</v>
      </c>
      <c r="J11" s="48">
        <f t="shared" si="2"/>
        <v>0</v>
      </c>
      <c r="K11" s="48">
        <f t="shared" si="2"/>
        <v>0</v>
      </c>
      <c r="L11" s="48">
        <f t="shared" si="2"/>
        <v>0</v>
      </c>
      <c r="M11" s="48">
        <f t="shared" si="2"/>
        <v>0</v>
      </c>
      <c r="N11" s="48">
        <f t="shared" ref="N11:AD11" si="3">MAX(N4:N9)</f>
        <v>0.59880239520958123</v>
      </c>
      <c r="O11" s="48">
        <f t="shared" si="3"/>
        <v>3.6585365853658547</v>
      </c>
      <c r="P11" s="48">
        <f t="shared" si="3"/>
        <v>0</v>
      </c>
      <c r="Q11" s="48">
        <f t="shared" si="3"/>
        <v>3.2786885245901614</v>
      </c>
      <c r="R11" s="48">
        <f t="shared" si="3"/>
        <v>1.1976047904191625</v>
      </c>
      <c r="S11" s="48">
        <f t="shared" si="3"/>
        <v>0.78125000000000144</v>
      </c>
      <c r="T11" s="48">
        <f t="shared" si="3"/>
        <v>3.1250000000000013</v>
      </c>
      <c r="U11" s="48">
        <f t="shared" si="3"/>
        <v>52.032520325203308</v>
      </c>
      <c r="V11" s="48">
        <f t="shared" si="3"/>
        <v>2.3952095808383214</v>
      </c>
      <c r="W11" s="48">
        <f t="shared" si="3"/>
        <v>12.962962962962994</v>
      </c>
      <c r="X11" s="48">
        <f t="shared" si="3"/>
        <v>13.281250000000023</v>
      </c>
      <c r="Y11" s="48">
        <f t="shared" si="3"/>
        <v>0</v>
      </c>
      <c r="Z11" s="48">
        <f t="shared" si="3"/>
        <v>0</v>
      </c>
      <c r="AA11" s="48">
        <f t="shared" si="3"/>
        <v>0</v>
      </c>
      <c r="AB11" s="48">
        <f t="shared" si="3"/>
        <v>1.1976047904191625</v>
      </c>
      <c r="AC11" s="48">
        <f t="shared" si="3"/>
        <v>0</v>
      </c>
      <c r="AD11" s="48">
        <f t="shared" si="3"/>
        <v>87.03703703703701</v>
      </c>
    </row>
    <row r="12" spans="1:30" x14ac:dyDescent="0.25">
      <c r="A12" s="119"/>
      <c r="B12" s="37" t="s">
        <v>218</v>
      </c>
      <c r="C12" s="108">
        <f>AVERAGE(C4:C9)</f>
        <v>1.7597997602356248</v>
      </c>
      <c r="D12" s="108">
        <f t="shared" ref="D12:M12" si="4">AVERAGE(D4:D9)</f>
        <v>0</v>
      </c>
      <c r="E12" s="108">
        <f t="shared" si="4"/>
        <v>0</v>
      </c>
      <c r="F12" s="108">
        <f>AVERAGE(F4:F9)</f>
        <v>0.40650406504065012</v>
      </c>
      <c r="G12" s="108">
        <f t="shared" si="4"/>
        <v>0</v>
      </c>
      <c r="H12" s="108">
        <f t="shared" si="4"/>
        <v>1.4548139493370986</v>
      </c>
      <c r="I12" s="108">
        <f t="shared" si="4"/>
        <v>0.93591399518037066</v>
      </c>
      <c r="J12" s="108">
        <f t="shared" si="4"/>
        <v>0</v>
      </c>
      <c r="K12" s="108">
        <f t="shared" si="4"/>
        <v>0</v>
      </c>
      <c r="L12" s="108">
        <f t="shared" si="4"/>
        <v>0</v>
      </c>
      <c r="M12" s="108">
        <f t="shared" si="4"/>
        <v>0</v>
      </c>
      <c r="N12" s="108">
        <f t="shared" ref="N12:AD12" si="5">AVERAGE(N4:N9)</f>
        <v>9.9800399201596876E-2</v>
      </c>
      <c r="O12" s="108">
        <f t="shared" si="5"/>
        <v>1.1305894308943094</v>
      </c>
      <c r="P12" s="108">
        <f t="shared" si="5"/>
        <v>0</v>
      </c>
      <c r="Q12" s="108">
        <f t="shared" si="5"/>
        <v>1.5217142725411499</v>
      </c>
      <c r="R12" s="108">
        <f t="shared" si="5"/>
        <v>0.19960079840319375</v>
      </c>
      <c r="S12" s="108">
        <f t="shared" si="5"/>
        <v>0.13020833333333356</v>
      </c>
      <c r="T12" s="108">
        <f t="shared" si="5"/>
        <v>1.1969102079726996</v>
      </c>
      <c r="U12" s="108">
        <f t="shared" si="5"/>
        <v>30.772441002807103</v>
      </c>
      <c r="V12" s="108">
        <f t="shared" si="5"/>
        <v>0.39920159680638689</v>
      </c>
      <c r="W12" s="108">
        <f t="shared" si="5"/>
        <v>7.9166258595438208</v>
      </c>
      <c r="X12" s="108">
        <f t="shared" si="5"/>
        <v>3.4221001594372282</v>
      </c>
      <c r="Y12" s="108">
        <f t="shared" si="5"/>
        <v>0</v>
      </c>
      <c r="Z12" s="108">
        <f t="shared" si="5"/>
        <v>0</v>
      </c>
      <c r="AA12" s="108">
        <f t="shared" si="5"/>
        <v>0</v>
      </c>
      <c r="AB12" s="108">
        <f t="shared" si="5"/>
        <v>0.19960079840319375</v>
      </c>
      <c r="AC12" s="108">
        <f t="shared" si="5"/>
        <v>0</v>
      </c>
      <c r="AD12" s="108">
        <f t="shared" si="5"/>
        <v>48.454175370862238</v>
      </c>
    </row>
    <row r="13" spans="1:30" x14ac:dyDescent="0.25">
      <c r="A13" s="119" t="s">
        <v>215</v>
      </c>
      <c r="B13" s="44" t="s">
        <v>309</v>
      </c>
      <c r="C13" s="54" t="s">
        <v>207</v>
      </c>
      <c r="D13" s="54" t="s">
        <v>213</v>
      </c>
      <c r="E13" s="54" t="s">
        <v>236</v>
      </c>
      <c r="F13" s="54" t="s">
        <v>212</v>
      </c>
      <c r="G13" s="55" t="s">
        <v>216</v>
      </c>
      <c r="H13" s="54" t="s">
        <v>239</v>
      </c>
      <c r="I13" s="54" t="s">
        <v>208</v>
      </c>
      <c r="J13" s="54" t="s">
        <v>209</v>
      </c>
      <c r="K13" s="54" t="s">
        <v>243</v>
      </c>
      <c r="L13" s="54" t="s">
        <v>242</v>
      </c>
      <c r="M13" s="54" t="s">
        <v>241</v>
      </c>
      <c r="N13" s="54" t="s">
        <v>214</v>
      </c>
      <c r="O13" s="17" t="s">
        <v>221</v>
      </c>
      <c r="P13" t="s">
        <v>251</v>
      </c>
      <c r="Q13" t="s">
        <v>252</v>
      </c>
      <c r="R13" t="s">
        <v>253</v>
      </c>
      <c r="S13" t="s">
        <v>254</v>
      </c>
      <c r="T13" s="17" t="s">
        <v>350</v>
      </c>
      <c r="U13" s="17" t="s">
        <v>1</v>
      </c>
      <c r="V13" s="17" t="s">
        <v>230</v>
      </c>
      <c r="W13" s="17" t="s">
        <v>234</v>
      </c>
      <c r="X13" s="17" t="s">
        <v>244</v>
      </c>
      <c r="Y13" s="17" t="s">
        <v>231</v>
      </c>
      <c r="Z13" s="17" t="s">
        <v>232</v>
      </c>
      <c r="AA13" s="17" t="s">
        <v>233</v>
      </c>
      <c r="AB13" s="17" t="s">
        <v>258</v>
      </c>
      <c r="AC13" s="17" t="s">
        <v>228</v>
      </c>
      <c r="AD13" t="s">
        <v>238</v>
      </c>
    </row>
    <row r="14" spans="1:30" x14ac:dyDescent="0.25">
      <c r="A14" s="123" t="s">
        <v>41</v>
      </c>
      <c r="B14" s="36" t="s">
        <v>223</v>
      </c>
      <c r="C14" s="30">
        <v>23.846153846153793</v>
      </c>
      <c r="D14" s="30">
        <v>0</v>
      </c>
      <c r="E14" s="30">
        <v>0</v>
      </c>
      <c r="F14" s="30">
        <v>0</v>
      </c>
      <c r="G14" s="30">
        <v>0</v>
      </c>
      <c r="H14" s="30">
        <v>3.0769230769230722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2.3076923076923102</v>
      </c>
      <c r="P14" s="30">
        <v>0</v>
      </c>
      <c r="Q14" s="30">
        <v>0</v>
      </c>
      <c r="R14" s="30">
        <v>3.0769230769230722</v>
      </c>
      <c r="S14" s="30">
        <v>0.76923076923076916</v>
      </c>
      <c r="T14" s="30">
        <v>0</v>
      </c>
      <c r="U14" s="30">
        <v>50.769230769230816</v>
      </c>
      <c r="V14" s="30">
        <v>6.1538461538461444</v>
      </c>
      <c r="W14" s="30">
        <v>3.0769230769230722</v>
      </c>
      <c r="X14" s="6">
        <v>4.6153846153846203</v>
      </c>
      <c r="Y14" s="6">
        <v>1.5384615384615383</v>
      </c>
      <c r="Z14" s="6">
        <v>0</v>
      </c>
      <c r="AA14" s="6">
        <v>0.76923076923076916</v>
      </c>
      <c r="AB14" s="6">
        <v>0</v>
      </c>
      <c r="AC14" s="6">
        <v>0</v>
      </c>
      <c r="AD14" s="6">
        <v>0</v>
      </c>
    </row>
    <row r="15" spans="1:30" x14ac:dyDescent="0.25">
      <c r="A15" s="123" t="s">
        <v>42</v>
      </c>
      <c r="B15" s="36" t="s">
        <v>223</v>
      </c>
      <c r="C15" s="30">
        <v>1.5267175572519078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0.76335877862595392</v>
      </c>
      <c r="R15" s="30">
        <v>0</v>
      </c>
      <c r="S15" s="30">
        <v>0</v>
      </c>
      <c r="T15" s="30">
        <v>0</v>
      </c>
      <c r="U15" s="30">
        <v>32.0610687022901</v>
      </c>
      <c r="V15" s="30">
        <v>64.885496183206072</v>
      </c>
      <c r="W15" s="30">
        <v>0</v>
      </c>
      <c r="X15" s="6">
        <v>0.76335877862595392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</row>
    <row r="16" spans="1:30" x14ac:dyDescent="0.25">
      <c r="A16" s="123" t="s">
        <v>43</v>
      </c>
      <c r="B16" s="36" t="s">
        <v>223</v>
      </c>
      <c r="C16" s="30">
        <v>17.582417582417513</v>
      </c>
      <c r="D16" s="30">
        <v>0.54945054945055016</v>
      </c>
      <c r="E16" s="30">
        <v>0</v>
      </c>
      <c r="F16" s="30">
        <v>0</v>
      </c>
      <c r="G16" s="30">
        <v>0</v>
      </c>
      <c r="H16" s="30">
        <v>3.8461538461538494</v>
      </c>
      <c r="I16" s="30">
        <v>3.2967032967033045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1.6483516483516523</v>
      </c>
      <c r="P16" s="30">
        <v>0</v>
      </c>
      <c r="Q16" s="30">
        <v>0</v>
      </c>
      <c r="R16" s="30">
        <v>0</v>
      </c>
      <c r="S16" s="30">
        <v>0</v>
      </c>
      <c r="T16" s="30">
        <v>1.0989010989011003</v>
      </c>
      <c r="U16" s="30">
        <v>52.197802197802211</v>
      </c>
      <c r="V16" s="30">
        <v>2.7472527472527428</v>
      </c>
      <c r="W16" s="30">
        <v>8.2417582417582604</v>
      </c>
      <c r="X16" s="6">
        <v>5.4945054945055016</v>
      </c>
      <c r="Y16" s="6">
        <v>1.0989010989011003</v>
      </c>
      <c r="Z16" s="6">
        <v>0</v>
      </c>
      <c r="AA16" s="6">
        <v>0</v>
      </c>
      <c r="AB16" s="6">
        <v>0</v>
      </c>
      <c r="AC16" s="6">
        <v>0</v>
      </c>
      <c r="AD16" s="6">
        <v>2.1978021978021975</v>
      </c>
    </row>
    <row r="17" spans="1:30" x14ac:dyDescent="0.25">
      <c r="A17" s="123" t="s">
        <v>44</v>
      </c>
      <c r="B17" s="36" t="s">
        <v>223</v>
      </c>
      <c r="C17" s="30">
        <v>5.8295964125560538</v>
      </c>
      <c r="D17" s="30">
        <v>0</v>
      </c>
      <c r="E17" s="30">
        <v>0</v>
      </c>
      <c r="F17" s="30">
        <v>0</v>
      </c>
      <c r="G17" s="30">
        <v>0</v>
      </c>
      <c r="H17" s="30">
        <v>0.89686098654708479</v>
      </c>
      <c r="I17" s="30">
        <v>0.4484304932735424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0.4484304932735424</v>
      </c>
      <c r="Q17" s="30">
        <v>0</v>
      </c>
      <c r="R17" s="30">
        <v>0.4484304932735424</v>
      </c>
      <c r="S17" s="30">
        <v>0</v>
      </c>
      <c r="T17" s="30">
        <v>0</v>
      </c>
      <c r="U17" s="30">
        <v>41.704035874439491</v>
      </c>
      <c r="V17" s="30">
        <v>42.152466367712989</v>
      </c>
      <c r="W17" s="30">
        <v>4.9327354260089624</v>
      </c>
      <c r="X17" s="6">
        <v>3.1390134529147957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</row>
    <row r="18" spans="1:30" x14ac:dyDescent="0.25">
      <c r="A18" s="123" t="s">
        <v>45</v>
      </c>
      <c r="B18" s="36" t="s">
        <v>223</v>
      </c>
      <c r="C18" s="30">
        <v>14.201183431952691</v>
      </c>
      <c r="D18" s="30">
        <v>0.59171597633136142</v>
      </c>
      <c r="E18" s="30">
        <v>0</v>
      </c>
      <c r="F18" s="30">
        <v>0</v>
      </c>
      <c r="G18" s="30">
        <v>0</v>
      </c>
      <c r="H18" s="30">
        <v>2.3668639053254421</v>
      </c>
      <c r="I18" s="30">
        <v>1.1834319526627228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0.59171597633136142</v>
      </c>
      <c r="P18" s="30">
        <v>0</v>
      </c>
      <c r="Q18" s="30">
        <v>0</v>
      </c>
      <c r="R18" s="30">
        <v>0</v>
      </c>
      <c r="S18" s="30">
        <v>0</v>
      </c>
      <c r="T18" s="30">
        <v>0.59171597633136142</v>
      </c>
      <c r="U18" s="30">
        <v>31.360946745562075</v>
      </c>
      <c r="V18" s="30">
        <v>44.970414201183466</v>
      </c>
      <c r="W18" s="30">
        <v>2.3668639053254421</v>
      </c>
      <c r="X18" s="6">
        <v>1.1834319526627228</v>
      </c>
      <c r="Y18" s="6">
        <v>0.59171597633136142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</row>
    <row r="19" spans="1:30" x14ac:dyDescent="0.25">
      <c r="A19" s="123" t="s">
        <v>46</v>
      </c>
      <c r="B19" s="36" t="s">
        <v>223</v>
      </c>
      <c r="C19" s="30">
        <v>13.095238095238104</v>
      </c>
      <c r="D19" s="30">
        <v>0.59523809523809523</v>
      </c>
      <c r="E19" s="30">
        <v>0</v>
      </c>
      <c r="F19" s="30">
        <v>0.59523809523809523</v>
      </c>
      <c r="G19" s="30">
        <v>0</v>
      </c>
      <c r="H19" s="30">
        <v>0</v>
      </c>
      <c r="I19" s="30">
        <v>2.9761904761904678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5.357142857142863</v>
      </c>
      <c r="P19" s="30">
        <v>0</v>
      </c>
      <c r="Q19" s="30">
        <v>0</v>
      </c>
      <c r="R19" s="30">
        <v>0</v>
      </c>
      <c r="S19" s="30">
        <v>0.59523809523809523</v>
      </c>
      <c r="T19" s="30">
        <v>0.59523809523809523</v>
      </c>
      <c r="U19" s="30">
        <v>54.166666666666664</v>
      </c>
      <c r="V19" s="30">
        <v>12.500000000000016</v>
      </c>
      <c r="W19" s="30">
        <v>2.9761904761904678</v>
      </c>
      <c r="X19" s="6">
        <v>4.7619047619047548</v>
      </c>
      <c r="Y19" s="6">
        <v>0.59523809523809523</v>
      </c>
      <c r="Z19" s="6">
        <v>0</v>
      </c>
      <c r="AA19" s="6">
        <v>0</v>
      </c>
      <c r="AB19" s="6">
        <v>0</v>
      </c>
      <c r="AC19" s="6">
        <v>0</v>
      </c>
      <c r="AD19" s="6">
        <v>1.1904761904761905</v>
      </c>
    </row>
    <row r="20" spans="1:30" x14ac:dyDescent="0.25">
      <c r="A20" s="123" t="s">
        <v>49</v>
      </c>
      <c r="B20" s="36" t="s">
        <v>223</v>
      </c>
      <c r="C20" s="30">
        <v>18.867924528301906</v>
      </c>
      <c r="D20" s="30">
        <v>0.62893081761006286</v>
      </c>
      <c r="E20" s="30">
        <v>0</v>
      </c>
      <c r="F20" s="30">
        <v>0</v>
      </c>
      <c r="G20" s="30">
        <v>0</v>
      </c>
      <c r="H20" s="30">
        <v>3.1446540880503053</v>
      </c>
      <c r="I20" s="30">
        <v>3.1446540880503053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1.2578616352201257</v>
      </c>
      <c r="S20" s="30">
        <v>0</v>
      </c>
      <c r="T20" s="30">
        <v>0</v>
      </c>
      <c r="U20" s="30">
        <v>42.138364779874195</v>
      </c>
      <c r="V20" s="30">
        <v>16.981132075471717</v>
      </c>
      <c r="W20" s="30">
        <v>5.6603773584905719</v>
      </c>
      <c r="X20" s="6">
        <v>6.9182389937106858</v>
      </c>
      <c r="Y20" s="6">
        <v>0.62893081761006286</v>
      </c>
      <c r="Z20" s="6">
        <v>0</v>
      </c>
      <c r="AA20" s="6">
        <v>0</v>
      </c>
      <c r="AB20" s="6">
        <v>0.62893081761006286</v>
      </c>
      <c r="AC20" s="6">
        <v>0</v>
      </c>
      <c r="AD20" s="6">
        <v>0</v>
      </c>
    </row>
    <row r="21" spans="1:30" x14ac:dyDescent="0.25">
      <c r="A21" s="123" t="s">
        <v>99</v>
      </c>
      <c r="B21" s="36" t="s">
        <v>223</v>
      </c>
      <c r="C21" s="30">
        <v>15.533980582524288</v>
      </c>
      <c r="D21" s="30">
        <v>0</v>
      </c>
      <c r="E21" s="30">
        <v>0</v>
      </c>
      <c r="F21" s="30">
        <v>0</v>
      </c>
      <c r="G21" s="30">
        <v>0</v>
      </c>
      <c r="H21" s="30">
        <v>4.8543689320388239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47.572815533980567</v>
      </c>
      <c r="V21" s="30">
        <v>9.7087378640776762</v>
      </c>
      <c r="W21" s="30">
        <v>9.7087378640776762</v>
      </c>
      <c r="X21" s="6">
        <v>12.621359223300983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</row>
    <row r="22" spans="1:30" x14ac:dyDescent="0.25">
      <c r="A22" s="123" t="s">
        <v>104</v>
      </c>
      <c r="B22" s="36" t="s">
        <v>223</v>
      </c>
      <c r="C22" s="30">
        <v>4.8648648648648756</v>
      </c>
      <c r="D22" s="30">
        <v>0</v>
      </c>
      <c r="E22" s="30">
        <v>0</v>
      </c>
      <c r="F22" s="30">
        <v>0</v>
      </c>
      <c r="G22" s="30">
        <v>1.621621621621625</v>
      </c>
      <c r="H22" s="30">
        <v>1.621621621621625</v>
      </c>
      <c r="I22" s="30">
        <v>4.3243243243243228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5.9459459459459474</v>
      </c>
      <c r="P22" s="30">
        <v>0</v>
      </c>
      <c r="Q22" s="30">
        <v>0</v>
      </c>
      <c r="R22" s="30">
        <v>0</v>
      </c>
      <c r="S22" s="30">
        <v>0</v>
      </c>
      <c r="T22" s="30">
        <v>2.1621621621621614</v>
      </c>
      <c r="U22" s="30">
        <v>39.999999999999979</v>
      </c>
      <c r="V22" s="30">
        <v>19.999999999999989</v>
      </c>
      <c r="W22" s="30">
        <v>8.6486486486486616</v>
      </c>
      <c r="X22" s="6">
        <v>10.810810810810823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</row>
    <row r="23" spans="1:30" x14ac:dyDescent="0.25">
      <c r="A23" s="123" t="s">
        <v>105</v>
      </c>
      <c r="B23" s="36" t="s">
        <v>223</v>
      </c>
      <c r="C23" s="30">
        <v>11.173184357541906</v>
      </c>
      <c r="D23" s="30">
        <v>0</v>
      </c>
      <c r="E23" s="30">
        <v>0</v>
      </c>
      <c r="F23" s="30">
        <v>0</v>
      </c>
      <c r="G23" s="30">
        <v>0</v>
      </c>
      <c r="H23" s="30">
        <v>0.55865921787709527</v>
      </c>
      <c r="I23" s="30">
        <v>1.6759776536312876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0.55865921787709527</v>
      </c>
      <c r="S23" s="30">
        <v>0</v>
      </c>
      <c r="T23" s="30">
        <v>0</v>
      </c>
      <c r="U23" s="30">
        <v>40.782122905027947</v>
      </c>
      <c r="V23" s="30">
        <v>36.312849162011119</v>
      </c>
      <c r="W23" s="30">
        <v>3.9106145251396658</v>
      </c>
      <c r="X23" s="6">
        <v>5.027932960893863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</row>
    <row r="24" spans="1:30" x14ac:dyDescent="0.25">
      <c r="A24" s="123" t="s">
        <v>106</v>
      </c>
      <c r="B24" s="36" t="s">
        <v>223</v>
      </c>
      <c r="C24" s="30">
        <v>2.7027027027026946</v>
      </c>
      <c r="D24" s="30">
        <v>0</v>
      </c>
      <c r="E24" s="30">
        <v>0</v>
      </c>
      <c r="F24" s="30">
        <v>0</v>
      </c>
      <c r="G24" s="30">
        <v>0</v>
      </c>
      <c r="H24" s="30">
        <v>1.0810810810810811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3.2432432432432465</v>
      </c>
      <c r="P24" s="30">
        <v>0</v>
      </c>
      <c r="Q24" s="30">
        <v>0</v>
      </c>
      <c r="R24" s="30">
        <v>0.54054054054054057</v>
      </c>
      <c r="S24" s="30">
        <v>0</v>
      </c>
      <c r="T24" s="30">
        <v>0.54054054054054057</v>
      </c>
      <c r="U24" s="30">
        <v>41.081081081081074</v>
      </c>
      <c r="V24" s="30">
        <v>39.459459459459445</v>
      </c>
      <c r="W24" s="30">
        <v>6.4864864864864931</v>
      </c>
      <c r="X24" s="6">
        <v>4.8648648648648702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x14ac:dyDescent="0.25">
      <c r="A25" s="123" t="s">
        <v>107</v>
      </c>
      <c r="B25" s="36" t="s">
        <v>223</v>
      </c>
      <c r="C25" s="30">
        <v>19.230769230769248</v>
      </c>
      <c r="D25" s="30">
        <v>0</v>
      </c>
      <c r="E25" s="30">
        <v>0</v>
      </c>
      <c r="F25" s="30">
        <v>0</v>
      </c>
      <c r="G25" s="30">
        <v>0</v>
      </c>
      <c r="H25" s="30">
        <v>3.4188034188034133</v>
      </c>
      <c r="I25" s="30">
        <v>8.5470085470085468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1.2820512820512833</v>
      </c>
      <c r="P25" s="30">
        <v>0</v>
      </c>
      <c r="Q25" s="30">
        <v>0</v>
      </c>
      <c r="R25" s="30">
        <v>0</v>
      </c>
      <c r="S25" s="30">
        <v>0</v>
      </c>
      <c r="T25" s="30">
        <v>0.42735042735042733</v>
      </c>
      <c r="U25" s="30">
        <v>43.589743589743634</v>
      </c>
      <c r="V25" s="30">
        <v>2.9914529914529902</v>
      </c>
      <c r="W25" s="30">
        <v>13.675213675213602</v>
      </c>
      <c r="X25" s="6">
        <v>6.83760683760684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x14ac:dyDescent="0.25">
      <c r="A26" s="123" t="s">
        <v>110</v>
      </c>
      <c r="B26" s="36" t="s">
        <v>223</v>
      </c>
      <c r="C26" s="30">
        <v>10.624999999999991</v>
      </c>
      <c r="D26" s="30">
        <v>0</v>
      </c>
      <c r="E26" s="30">
        <v>0</v>
      </c>
      <c r="F26" s="30">
        <v>0</v>
      </c>
      <c r="G26" s="30">
        <v>0</v>
      </c>
      <c r="H26" s="30">
        <v>1.2499999999999991</v>
      </c>
      <c r="I26" s="30">
        <v>3.7500000000000018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4.3749999999999956</v>
      </c>
      <c r="P26" s="30">
        <v>0</v>
      </c>
      <c r="Q26" s="30">
        <v>0</v>
      </c>
      <c r="R26" s="30">
        <v>0</v>
      </c>
      <c r="S26" s="30">
        <v>0</v>
      </c>
      <c r="T26" s="30">
        <v>0.62499999999999956</v>
      </c>
      <c r="U26" s="30">
        <v>46.875000000000021</v>
      </c>
      <c r="V26" s="30">
        <v>3.7500000000000018</v>
      </c>
      <c r="W26" s="30">
        <v>16.875000000000007</v>
      </c>
      <c r="X26" s="6">
        <v>11.250000000000005</v>
      </c>
      <c r="Y26" s="6">
        <v>0</v>
      </c>
      <c r="Z26" s="6">
        <v>0</v>
      </c>
      <c r="AA26" s="6">
        <v>0</v>
      </c>
      <c r="AB26" s="6">
        <v>0.62499999999999956</v>
      </c>
      <c r="AC26" s="6">
        <v>0</v>
      </c>
      <c r="AD26" s="6">
        <v>0</v>
      </c>
    </row>
    <row r="27" spans="1:30" x14ac:dyDescent="0.25">
      <c r="A27" s="123" t="s">
        <v>111</v>
      </c>
      <c r="B27" s="36" t="s">
        <v>223</v>
      </c>
      <c r="C27" s="30">
        <v>17.21854304635762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0.66225165562913901</v>
      </c>
      <c r="S27" s="30">
        <v>0</v>
      </c>
      <c r="T27" s="30">
        <v>0.66225165562913901</v>
      </c>
      <c r="U27" s="30">
        <v>54.304635761589388</v>
      </c>
      <c r="V27" s="30">
        <v>3.9735099337748383</v>
      </c>
      <c r="W27" s="30">
        <v>6.6225165562913899</v>
      </c>
      <c r="X27" s="6">
        <v>16.556291390728486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</row>
    <row r="28" spans="1:30" x14ac:dyDescent="0.25">
      <c r="A28" s="123" t="s">
        <v>112</v>
      </c>
      <c r="B28" s="36" t="s">
        <v>223</v>
      </c>
      <c r="C28" s="30">
        <v>12.179487179487193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1.2820512820512828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45.512820512820461</v>
      </c>
      <c r="V28" s="30">
        <v>10.256410256410268</v>
      </c>
      <c r="W28" s="30">
        <v>14.743589743589757</v>
      </c>
      <c r="X28" s="6">
        <v>8.333333333333341</v>
      </c>
      <c r="Y28" s="6">
        <v>0</v>
      </c>
      <c r="Z28" s="6">
        <v>0</v>
      </c>
      <c r="AA28" s="6">
        <v>0</v>
      </c>
      <c r="AB28" s="6">
        <v>7.6923076923077049</v>
      </c>
      <c r="AC28" s="6">
        <v>0</v>
      </c>
      <c r="AD28" s="6">
        <v>0</v>
      </c>
    </row>
    <row r="29" spans="1:30" x14ac:dyDescent="0.25">
      <c r="A29" s="123" t="s">
        <v>114</v>
      </c>
      <c r="B29" s="36" t="s">
        <v>223</v>
      </c>
      <c r="C29" s="102">
        <v>31.205673758865178</v>
      </c>
      <c r="D29" s="30">
        <v>0</v>
      </c>
      <c r="E29" s="30">
        <v>0</v>
      </c>
      <c r="F29" s="30">
        <v>0</v>
      </c>
      <c r="G29" s="30">
        <v>2.12765957446809</v>
      </c>
      <c r="H29" s="30">
        <v>0.70921985815602928</v>
      </c>
      <c r="I29" s="30">
        <v>2.8368794326241127</v>
      </c>
      <c r="J29" s="30">
        <v>0</v>
      </c>
      <c r="K29" s="30">
        <v>0</v>
      </c>
      <c r="L29" s="30">
        <v>0</v>
      </c>
      <c r="M29" s="30">
        <v>0.70921985815602928</v>
      </c>
      <c r="N29" s="30">
        <v>0</v>
      </c>
      <c r="O29" s="30">
        <v>0</v>
      </c>
      <c r="P29" s="30">
        <v>0</v>
      </c>
      <c r="Q29" s="30">
        <v>0</v>
      </c>
      <c r="R29" s="30">
        <v>1.4184397163120586</v>
      </c>
      <c r="S29" s="30">
        <v>0</v>
      </c>
      <c r="T29" s="30">
        <v>1.4184397163120586</v>
      </c>
      <c r="U29" s="30">
        <v>47.517730496453936</v>
      </c>
      <c r="V29" s="30">
        <v>6.3829787234042703</v>
      </c>
      <c r="W29" s="30">
        <v>4.2553191489361799</v>
      </c>
      <c r="X29" s="6">
        <v>1.4184397163120586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0" x14ac:dyDescent="0.25">
      <c r="A30" s="123" t="s">
        <v>115</v>
      </c>
      <c r="B30" s="36" t="s">
        <v>223</v>
      </c>
      <c r="C30" s="30">
        <v>8.0000000000000124</v>
      </c>
      <c r="D30" s="30">
        <v>1.3333333333333339</v>
      </c>
      <c r="E30" s="30">
        <v>0</v>
      </c>
      <c r="F30" s="30">
        <v>0</v>
      </c>
      <c r="G30" s="30">
        <v>0</v>
      </c>
      <c r="H30" s="30">
        <v>3.3333333333333255</v>
      </c>
      <c r="I30" s="30">
        <v>4.666666666666667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1.3333333333333339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48.666666666666679</v>
      </c>
      <c r="V30" s="30">
        <v>20.666666666666632</v>
      </c>
      <c r="W30" s="30">
        <v>10.000000000000016</v>
      </c>
      <c r="X30" s="6">
        <v>2.0000000000000031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</row>
    <row r="31" spans="1:30" x14ac:dyDescent="0.25">
      <c r="A31" s="123" t="s">
        <v>116</v>
      </c>
      <c r="B31" s="36" t="s">
        <v>223</v>
      </c>
      <c r="C31" s="30">
        <v>23.560209424083773</v>
      </c>
      <c r="D31" s="30">
        <v>2.0942408376963297</v>
      </c>
      <c r="E31" s="30">
        <v>0</v>
      </c>
      <c r="F31" s="30">
        <v>0</v>
      </c>
      <c r="G31" s="30">
        <v>0</v>
      </c>
      <c r="H31" s="30">
        <v>2.0942408376963297</v>
      </c>
      <c r="I31" s="30">
        <v>1.0471204188481666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1.0471204188481666</v>
      </c>
      <c r="R31" s="30">
        <v>1.0471204188481666</v>
      </c>
      <c r="S31" s="30">
        <v>0</v>
      </c>
      <c r="T31" s="30">
        <v>0</v>
      </c>
      <c r="U31" s="30">
        <v>50.261780104712045</v>
      </c>
      <c r="V31" s="30">
        <v>0.52356020942408332</v>
      </c>
      <c r="W31" s="30">
        <v>7.8534031413612571</v>
      </c>
      <c r="X31" s="6">
        <v>9.4240837696335085</v>
      </c>
      <c r="Y31" s="6">
        <v>0</v>
      </c>
      <c r="Z31" s="6">
        <v>0</v>
      </c>
      <c r="AA31" s="6">
        <v>0</v>
      </c>
      <c r="AB31" s="6">
        <v>1.0471204188481666</v>
      </c>
      <c r="AC31" s="6">
        <v>0</v>
      </c>
      <c r="AD31" s="6">
        <v>0</v>
      </c>
    </row>
    <row r="32" spans="1:30" x14ac:dyDescent="0.25">
      <c r="A32" s="123" t="s">
        <v>119</v>
      </c>
      <c r="B32" s="36" t="s">
        <v>223</v>
      </c>
      <c r="C32" s="30">
        <v>15.196078431372523</v>
      </c>
      <c r="D32" s="30">
        <v>0</v>
      </c>
      <c r="E32" s="30">
        <v>0</v>
      </c>
      <c r="F32" s="30">
        <v>0</v>
      </c>
      <c r="G32" s="30">
        <v>0</v>
      </c>
      <c r="H32" s="30">
        <v>1.47058823529412</v>
      </c>
      <c r="I32" s="30">
        <v>2.4509803921568567</v>
      </c>
      <c r="J32" s="30">
        <v>0</v>
      </c>
      <c r="K32" s="30">
        <v>0</v>
      </c>
      <c r="L32" s="30">
        <v>0.49019607843137281</v>
      </c>
      <c r="M32" s="30">
        <v>0</v>
      </c>
      <c r="N32" s="30">
        <v>0</v>
      </c>
      <c r="O32" s="30">
        <v>0.49019607843137281</v>
      </c>
      <c r="P32" s="30">
        <v>0</v>
      </c>
      <c r="Q32" s="30">
        <v>0</v>
      </c>
      <c r="R32" s="30">
        <v>0</v>
      </c>
      <c r="S32" s="30">
        <v>0</v>
      </c>
      <c r="T32" s="30">
        <v>0.49019607843137281</v>
      </c>
      <c r="U32" s="30">
        <v>39.705882352941238</v>
      </c>
      <c r="V32" s="30">
        <v>34.803921568627409</v>
      </c>
      <c r="W32" s="30">
        <v>4.9019607843137285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</row>
    <row r="33" spans="1:30" x14ac:dyDescent="0.25">
      <c r="A33" s="123" t="s">
        <v>123</v>
      </c>
      <c r="B33" s="36" t="s">
        <v>223</v>
      </c>
      <c r="C33" s="30">
        <v>9.4827586206896601</v>
      </c>
      <c r="D33" s="30">
        <v>0</v>
      </c>
      <c r="E33" s="30">
        <v>0</v>
      </c>
      <c r="F33" s="30">
        <v>0</v>
      </c>
      <c r="G33" s="30">
        <v>0</v>
      </c>
      <c r="H33" s="30">
        <v>6.8965517241379297</v>
      </c>
      <c r="I33" s="30">
        <v>5.1724137931034599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3.4482758620689649</v>
      </c>
      <c r="U33" s="30">
        <v>63.793103448275836</v>
      </c>
      <c r="V33" s="30">
        <v>0</v>
      </c>
      <c r="W33" s="30">
        <v>6.0344827586206948</v>
      </c>
      <c r="X33" s="6">
        <v>4.3103448275862002</v>
      </c>
      <c r="Y33" s="6">
        <v>0</v>
      </c>
      <c r="Z33" s="6">
        <v>0</v>
      </c>
      <c r="AA33" s="6">
        <v>0</v>
      </c>
      <c r="AB33" s="6">
        <v>0.86206896551724244</v>
      </c>
      <c r="AC33" s="6">
        <v>0</v>
      </c>
      <c r="AD33" s="6">
        <v>0</v>
      </c>
    </row>
    <row r="34" spans="1:30" x14ac:dyDescent="0.25">
      <c r="A34" s="123" t="s">
        <v>124</v>
      </c>
      <c r="B34" s="36" t="s">
        <v>223</v>
      </c>
      <c r="C34" s="30">
        <v>16.107382550335593</v>
      </c>
      <c r="D34" s="30">
        <v>2.0134228187919492</v>
      </c>
      <c r="E34" s="30">
        <v>0</v>
      </c>
      <c r="F34" s="30">
        <v>0</v>
      </c>
      <c r="G34" s="30">
        <v>0</v>
      </c>
      <c r="H34" s="30">
        <v>0</v>
      </c>
      <c r="I34" s="30">
        <v>8.0536912751677967</v>
      </c>
      <c r="J34" s="30">
        <v>0</v>
      </c>
      <c r="K34" s="30">
        <v>0</v>
      </c>
      <c r="L34" s="30">
        <v>0.67114093959731569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59.731543624161027</v>
      </c>
      <c r="V34" s="30">
        <v>0</v>
      </c>
      <c r="W34" s="30">
        <v>8.0536912751677967</v>
      </c>
      <c r="X34" s="6">
        <v>5.3691275167785175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</row>
    <row r="35" spans="1:30" x14ac:dyDescent="0.25">
      <c r="A35" s="123" t="s">
        <v>135</v>
      </c>
      <c r="B35" s="36" t="s">
        <v>223</v>
      </c>
      <c r="C35" s="30">
        <v>1.5306122448979615</v>
      </c>
      <c r="D35" s="30">
        <v>0</v>
      </c>
      <c r="E35" s="30">
        <v>0</v>
      </c>
      <c r="F35" s="30">
        <v>0</v>
      </c>
      <c r="G35" s="30">
        <v>0</v>
      </c>
      <c r="H35" s="30">
        <v>1.5306122448979615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34.693877551020357</v>
      </c>
      <c r="V35" s="30">
        <v>54.081632653061256</v>
      </c>
      <c r="W35" s="30">
        <v>3.0612244897959231</v>
      </c>
      <c r="X35" s="6">
        <v>4.5918367346938851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0.51020408163265329</v>
      </c>
    </row>
    <row r="36" spans="1:30" x14ac:dyDescent="0.25">
      <c r="A36" s="123" t="s">
        <v>137</v>
      </c>
      <c r="B36" s="36" t="s">
        <v>223</v>
      </c>
      <c r="C36" s="30">
        <v>12.50000000000003</v>
      </c>
      <c r="D36" s="30">
        <v>0</v>
      </c>
      <c r="E36" s="30">
        <v>0</v>
      </c>
      <c r="F36" s="30">
        <v>0</v>
      </c>
      <c r="G36" s="30">
        <v>0</v>
      </c>
      <c r="H36" s="30">
        <v>1.3157894736842131</v>
      </c>
      <c r="I36" s="30">
        <v>3.289473684210523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3.9473684210526434</v>
      </c>
      <c r="P36" s="30">
        <v>0</v>
      </c>
      <c r="Q36" s="30">
        <v>0.65789473684210653</v>
      </c>
      <c r="R36" s="30">
        <v>0</v>
      </c>
      <c r="S36" s="30">
        <v>0.65789473684210653</v>
      </c>
      <c r="T36" s="30">
        <v>0.65789473684210653</v>
      </c>
      <c r="U36" s="30">
        <v>32.894736842105232</v>
      </c>
      <c r="V36" s="30">
        <v>38.815789473684198</v>
      </c>
      <c r="W36" s="30">
        <v>3.289473684210523</v>
      </c>
      <c r="X36" s="6">
        <v>1.9736842105263217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</row>
    <row r="37" spans="1:30" x14ac:dyDescent="0.25">
      <c r="A37" s="123" t="s">
        <v>139</v>
      </c>
      <c r="B37" s="36" t="s">
        <v>223</v>
      </c>
      <c r="C37" s="30">
        <v>12.29946524064172</v>
      </c>
      <c r="D37" s="30">
        <v>0</v>
      </c>
      <c r="E37" s="30">
        <v>0</v>
      </c>
      <c r="F37" s="30">
        <v>0</v>
      </c>
      <c r="G37" s="30">
        <v>0</v>
      </c>
      <c r="H37" s="30">
        <v>1.0695187165775406</v>
      </c>
      <c r="I37" s="30">
        <v>2.6737967914438436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1.0695187165775406</v>
      </c>
      <c r="P37" s="30">
        <v>0</v>
      </c>
      <c r="Q37" s="30">
        <v>0</v>
      </c>
      <c r="R37" s="30">
        <v>0</v>
      </c>
      <c r="S37" s="30">
        <v>0</v>
      </c>
      <c r="T37" s="30">
        <v>1.0695187165775406</v>
      </c>
      <c r="U37" s="30">
        <v>58.823529411764689</v>
      </c>
      <c r="V37" s="30">
        <v>0.5347593582887703</v>
      </c>
      <c r="W37" s="30">
        <v>13.368983957219266</v>
      </c>
      <c r="X37" s="6">
        <v>8.0213903743315633</v>
      </c>
      <c r="Y37" s="6">
        <v>0.5347593582887703</v>
      </c>
      <c r="Z37" s="6">
        <v>0</v>
      </c>
      <c r="AA37" s="6">
        <v>0</v>
      </c>
      <c r="AB37" s="6">
        <v>0.5347593582887703</v>
      </c>
      <c r="AC37" s="6">
        <v>0</v>
      </c>
      <c r="AD37" s="6">
        <v>0</v>
      </c>
    </row>
    <row r="38" spans="1:30" x14ac:dyDescent="0.25">
      <c r="A38" s="123" t="s">
        <v>142</v>
      </c>
      <c r="B38" s="36" t="s">
        <v>223</v>
      </c>
      <c r="C38" s="30">
        <v>5.6603773584905737</v>
      </c>
      <c r="D38" s="30">
        <v>0</v>
      </c>
      <c r="E38" s="30">
        <v>0</v>
      </c>
      <c r="F38" s="30">
        <v>0</v>
      </c>
      <c r="G38" s="30">
        <v>0</v>
      </c>
      <c r="H38" s="30">
        <v>1.2578616352201262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0.62893081761006309</v>
      </c>
      <c r="P38" s="30">
        <v>0</v>
      </c>
      <c r="Q38" s="30">
        <v>0</v>
      </c>
      <c r="R38" s="30">
        <v>0</v>
      </c>
      <c r="S38" s="30">
        <v>0</v>
      </c>
      <c r="T38" s="30">
        <v>0.62893081761006309</v>
      </c>
      <c r="U38" s="30">
        <v>78.616352201257854</v>
      </c>
      <c r="V38" s="30">
        <v>1.8867924528301914</v>
      </c>
      <c r="W38" s="30">
        <v>5.0314465408804976</v>
      </c>
      <c r="X38" s="6">
        <v>5.6603773584905737</v>
      </c>
      <c r="Y38" s="6">
        <v>0</v>
      </c>
      <c r="Z38" s="6">
        <v>0</v>
      </c>
      <c r="AA38" s="6">
        <v>0</v>
      </c>
      <c r="AB38" s="6">
        <v>0.62893081761006309</v>
      </c>
      <c r="AC38" s="6">
        <v>0</v>
      </c>
      <c r="AD38" s="6">
        <v>0</v>
      </c>
    </row>
    <row r="39" spans="1:30" x14ac:dyDescent="0.25">
      <c r="A39" s="123" t="s">
        <v>143</v>
      </c>
      <c r="B39" s="36" t="s">
        <v>223</v>
      </c>
      <c r="C39" s="30">
        <v>27.777777777777764</v>
      </c>
      <c r="D39" s="30">
        <v>0</v>
      </c>
      <c r="E39" s="30">
        <v>0</v>
      </c>
      <c r="F39" s="30">
        <v>0</v>
      </c>
      <c r="G39" s="30">
        <v>0</v>
      </c>
      <c r="H39" s="30">
        <v>1.5151515151515171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3.0303030303030343</v>
      </c>
      <c r="O39" s="30">
        <v>1.5151515151515171</v>
      </c>
      <c r="P39" s="30">
        <v>0</v>
      </c>
      <c r="Q39" s="30">
        <v>0</v>
      </c>
      <c r="R39" s="30">
        <v>2.0202020202020177</v>
      </c>
      <c r="S39" s="30">
        <v>0</v>
      </c>
      <c r="T39" s="30">
        <v>1.0101010101010104</v>
      </c>
      <c r="U39" s="30">
        <v>39.898989898989896</v>
      </c>
      <c r="V39" s="30">
        <v>4.0404040404040353</v>
      </c>
      <c r="W39" s="30">
        <v>6.5656565656565693</v>
      </c>
      <c r="X39" s="6">
        <v>12.626262626262639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</row>
    <row r="40" spans="1:30" x14ac:dyDescent="0.25">
      <c r="A40" s="123" t="s">
        <v>144</v>
      </c>
      <c r="B40" s="36" t="s">
        <v>223</v>
      </c>
      <c r="C40" s="30">
        <v>1.3986013986013992</v>
      </c>
      <c r="D40" s="30">
        <v>0</v>
      </c>
      <c r="E40" s="30">
        <v>0</v>
      </c>
      <c r="F40" s="30">
        <v>0</v>
      </c>
      <c r="G40" s="30">
        <v>0</v>
      </c>
      <c r="H40" s="30">
        <v>2.097902097902101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28.67132867132857</v>
      </c>
      <c r="V40" s="30">
        <v>65.034965034965126</v>
      </c>
      <c r="W40" s="30">
        <v>0</v>
      </c>
      <c r="X40" s="6">
        <v>1.3986013986013992</v>
      </c>
      <c r="Y40" s="6">
        <v>0</v>
      </c>
      <c r="Z40" s="6">
        <v>1.3986013986013992</v>
      </c>
      <c r="AA40" s="6">
        <v>0</v>
      </c>
      <c r="AB40" s="6">
        <v>0</v>
      </c>
      <c r="AC40" s="6">
        <v>0</v>
      </c>
      <c r="AD40" s="6">
        <v>0</v>
      </c>
    </row>
    <row r="41" spans="1:30" x14ac:dyDescent="0.25">
      <c r="A41" s="123" t="s">
        <v>145</v>
      </c>
      <c r="B41" s="36" t="s">
        <v>223</v>
      </c>
      <c r="C41" s="30">
        <v>2.6315789473684235</v>
      </c>
      <c r="D41" s="30">
        <v>0</v>
      </c>
      <c r="E41" s="30">
        <v>0</v>
      </c>
      <c r="F41" s="30">
        <v>0</v>
      </c>
      <c r="G41" s="30">
        <v>0</v>
      </c>
      <c r="H41" s="30">
        <v>3.5087719298245554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1.7543859649122804</v>
      </c>
      <c r="O41" s="30">
        <v>0</v>
      </c>
      <c r="P41" s="30">
        <v>0</v>
      </c>
      <c r="Q41" s="30">
        <v>0.87719298245614019</v>
      </c>
      <c r="R41" s="30">
        <v>0.87719298245614019</v>
      </c>
      <c r="S41" s="30">
        <v>0</v>
      </c>
      <c r="T41" s="30">
        <v>1.7543859649122804</v>
      </c>
      <c r="U41" s="30">
        <v>29.82456140350871</v>
      </c>
      <c r="V41" s="30">
        <v>52.631578947368467</v>
      </c>
      <c r="W41" s="30">
        <v>0.87719298245614019</v>
      </c>
      <c r="X41" s="6">
        <v>5.2631578947368469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</row>
    <row r="42" spans="1:30" x14ac:dyDescent="0.25">
      <c r="A42" s="123" t="s">
        <v>146</v>
      </c>
      <c r="B42" s="36" t="s">
        <v>223</v>
      </c>
      <c r="C42" s="30">
        <v>2.2058823529411784</v>
      </c>
      <c r="D42" s="30">
        <v>0</v>
      </c>
      <c r="E42" s="30">
        <v>0</v>
      </c>
      <c r="F42" s="30">
        <v>0</v>
      </c>
      <c r="G42" s="30">
        <v>0</v>
      </c>
      <c r="H42" s="30">
        <v>0.73529411764705876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0.73529411764705876</v>
      </c>
      <c r="P42" s="30">
        <v>0</v>
      </c>
      <c r="Q42" s="30">
        <v>0</v>
      </c>
      <c r="R42" s="30">
        <v>0</v>
      </c>
      <c r="S42" s="30">
        <v>0</v>
      </c>
      <c r="T42" s="30">
        <v>1.4705882352941175</v>
      </c>
      <c r="U42" s="30">
        <v>51.470588235294095</v>
      </c>
      <c r="V42" s="30">
        <v>33.08823529411768</v>
      </c>
      <c r="W42" s="30">
        <v>7.352941176470587</v>
      </c>
      <c r="X42" s="6">
        <v>2.9411764705882306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</row>
    <row r="43" spans="1:30" x14ac:dyDescent="0.25">
      <c r="A43" s="123" t="s">
        <v>147</v>
      </c>
      <c r="B43" s="36" t="s">
        <v>223</v>
      </c>
      <c r="C43" s="30">
        <v>3.603603603603597</v>
      </c>
      <c r="D43" s="30">
        <v>0</v>
      </c>
      <c r="E43" s="30">
        <v>0</v>
      </c>
      <c r="F43" s="30">
        <v>0</v>
      </c>
      <c r="G43" s="30">
        <v>0</v>
      </c>
      <c r="H43" s="30">
        <v>1.8018018018017985</v>
      </c>
      <c r="I43" s="30">
        <v>1.8018018018017985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0.45045045045045035</v>
      </c>
      <c r="P43" s="30">
        <v>0</v>
      </c>
      <c r="Q43" s="30">
        <v>0.45045045045045035</v>
      </c>
      <c r="R43" s="30">
        <v>0.45045045045045035</v>
      </c>
      <c r="S43" s="30">
        <v>0</v>
      </c>
      <c r="T43" s="30">
        <v>0</v>
      </c>
      <c r="U43" s="30">
        <v>17.567567567567583</v>
      </c>
      <c r="V43" s="30">
        <v>63.96396396396397</v>
      </c>
      <c r="W43" s="30">
        <v>3.603603603603597</v>
      </c>
      <c r="X43" s="6">
        <v>6.3063063063063023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</row>
    <row r="44" spans="1:30" x14ac:dyDescent="0.25">
      <c r="A44" s="123" t="s">
        <v>148</v>
      </c>
      <c r="B44" s="36" t="s">
        <v>223</v>
      </c>
      <c r="C44" s="30">
        <v>5.1643192488262848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0.93896713615023442</v>
      </c>
      <c r="P44" s="30">
        <v>0</v>
      </c>
      <c r="Q44" s="30">
        <v>0</v>
      </c>
      <c r="R44" s="30">
        <v>0</v>
      </c>
      <c r="S44" s="30">
        <v>0</v>
      </c>
      <c r="T44" s="30">
        <v>0.46948356807511721</v>
      </c>
      <c r="U44" s="30">
        <v>50.704225352112708</v>
      </c>
      <c r="V44" s="30">
        <v>23.00469483568072</v>
      </c>
      <c r="W44" s="30">
        <v>13.615023474178402</v>
      </c>
      <c r="X44" s="6">
        <v>6.103286384976526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</row>
    <row r="45" spans="1:30" x14ac:dyDescent="0.25">
      <c r="A45" s="123" t="s">
        <v>149</v>
      </c>
      <c r="B45" s="36" t="s">
        <v>223</v>
      </c>
      <c r="C45" s="6">
        <v>9.6256684491978781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2.1390374331550785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2.1390374331550785</v>
      </c>
      <c r="P45" s="30">
        <v>0</v>
      </c>
      <c r="Q45" s="30">
        <v>0.53475935828877053</v>
      </c>
      <c r="R45" s="30">
        <v>0</v>
      </c>
      <c r="S45" s="30">
        <v>0</v>
      </c>
      <c r="T45" s="30">
        <v>1.0695187165775411</v>
      </c>
      <c r="U45" s="30">
        <v>51.871657754010741</v>
      </c>
      <c r="V45" s="30">
        <v>3.743315508021392</v>
      </c>
      <c r="W45" s="30">
        <v>6.9518716577540189</v>
      </c>
      <c r="X45" s="6">
        <v>21.925133689839502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</row>
    <row r="46" spans="1:30" x14ac:dyDescent="0.25">
      <c r="A46" s="123" t="s">
        <v>150</v>
      </c>
      <c r="B46" s="36" t="s">
        <v>223</v>
      </c>
      <c r="C46" s="30">
        <v>6.5217391304347876</v>
      </c>
      <c r="D46" s="30">
        <v>0</v>
      </c>
      <c r="E46" s="30">
        <v>0</v>
      </c>
      <c r="F46" s="30">
        <v>0</v>
      </c>
      <c r="G46" s="30">
        <v>0</v>
      </c>
      <c r="H46" s="30">
        <v>1.0869565217391302</v>
      </c>
      <c r="I46" s="30">
        <v>3.8043478260869539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0.54347826086956508</v>
      </c>
      <c r="R46" s="30">
        <v>0</v>
      </c>
      <c r="S46" s="30">
        <v>0</v>
      </c>
      <c r="T46" s="30">
        <v>0</v>
      </c>
      <c r="U46" s="30">
        <v>52.717391304347814</v>
      </c>
      <c r="V46" s="30">
        <v>0.54347826086956508</v>
      </c>
      <c r="W46" s="30">
        <v>17.934782608695667</v>
      </c>
      <c r="X46" s="6">
        <v>15.760869565217391</v>
      </c>
      <c r="Y46" s="6">
        <v>0.54347826086956508</v>
      </c>
      <c r="Z46" s="6">
        <v>0</v>
      </c>
      <c r="AA46" s="6">
        <v>0</v>
      </c>
      <c r="AB46" s="6">
        <v>0</v>
      </c>
      <c r="AC46" s="6">
        <v>0</v>
      </c>
      <c r="AD46" s="6">
        <v>0.54347826086956508</v>
      </c>
    </row>
    <row r="47" spans="1:30" x14ac:dyDescent="0.25">
      <c r="A47" s="123" t="s">
        <v>152</v>
      </c>
      <c r="B47" s="36" t="s">
        <v>223</v>
      </c>
      <c r="C47" s="30">
        <v>1.7241379310344829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1.7241379310344829</v>
      </c>
      <c r="J47" s="30">
        <v>0</v>
      </c>
      <c r="K47" s="30">
        <v>0</v>
      </c>
      <c r="L47" s="30">
        <v>0</v>
      </c>
      <c r="M47" s="30">
        <v>0</v>
      </c>
      <c r="N47" s="30">
        <v>1.7241379310344829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50</v>
      </c>
      <c r="V47" s="30">
        <v>37.931034482758626</v>
      </c>
      <c r="W47" s="30">
        <v>3.4482758620689657</v>
      </c>
      <c r="X47" s="6">
        <v>3.4482758620689657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</row>
    <row r="48" spans="1:30" x14ac:dyDescent="0.25">
      <c r="A48" s="123" t="s">
        <v>153</v>
      </c>
      <c r="B48" s="36" t="s">
        <v>223</v>
      </c>
      <c r="C48" s="30">
        <v>2.3255813953488369</v>
      </c>
      <c r="D48" s="30">
        <v>0</v>
      </c>
      <c r="E48" s="30">
        <v>0</v>
      </c>
      <c r="F48" s="30">
        <v>0</v>
      </c>
      <c r="G48" s="30">
        <v>0</v>
      </c>
      <c r="H48" s="30">
        <v>2.3255813953488369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2.3255813953488369</v>
      </c>
      <c r="S48" s="30">
        <v>0</v>
      </c>
      <c r="T48" s="30">
        <v>2.3255813953488369</v>
      </c>
      <c r="U48" s="30">
        <v>46.511627906976742</v>
      </c>
      <c r="V48" s="30">
        <v>39.534883720930225</v>
      </c>
      <c r="W48" s="30">
        <v>0</v>
      </c>
      <c r="X48" s="6">
        <v>4.6511627906976738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</row>
    <row r="49" spans="1:30" x14ac:dyDescent="0.25">
      <c r="A49" s="123" t="s">
        <v>154</v>
      </c>
      <c r="B49" s="36" t="s">
        <v>223</v>
      </c>
      <c r="C49" s="30">
        <v>8.9887640449438209</v>
      </c>
      <c r="D49" s="30">
        <v>0</v>
      </c>
      <c r="E49" s="30">
        <v>0</v>
      </c>
      <c r="F49" s="30">
        <v>1.1235955056179772</v>
      </c>
      <c r="G49" s="30">
        <v>0</v>
      </c>
      <c r="H49" s="30">
        <v>1.6853932584269675</v>
      </c>
      <c r="I49" s="30">
        <v>5.6179775280898854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2.2471910112359508</v>
      </c>
      <c r="P49" s="30">
        <v>0</v>
      </c>
      <c r="Q49" s="30">
        <v>0</v>
      </c>
      <c r="R49" s="30">
        <v>0</v>
      </c>
      <c r="S49" s="30">
        <v>0</v>
      </c>
      <c r="T49" s="30">
        <v>0.56179775280898858</v>
      </c>
      <c r="U49" s="30">
        <v>62.921348314606725</v>
      </c>
      <c r="V49" s="30">
        <v>3.370786516853935</v>
      </c>
      <c r="W49" s="30">
        <v>6.7415730337078701</v>
      </c>
      <c r="X49" s="6">
        <v>5.0561797752809019</v>
      </c>
      <c r="Y49" s="6">
        <v>0</v>
      </c>
      <c r="Z49" s="6">
        <v>0</v>
      </c>
      <c r="AA49" s="6">
        <v>0</v>
      </c>
      <c r="AB49" s="6">
        <v>1.6853932584269675</v>
      </c>
      <c r="AC49" s="6">
        <v>0</v>
      </c>
      <c r="AD49" s="6">
        <v>0</v>
      </c>
    </row>
    <row r="50" spans="1:30" x14ac:dyDescent="0.25">
      <c r="A50" s="123" t="s">
        <v>155</v>
      </c>
      <c r="B50" s="36" t="s">
        <v>223</v>
      </c>
      <c r="C50" s="30">
        <v>8.1081081081081159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1.0810810810810809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0.54054054054054046</v>
      </c>
      <c r="P50" s="30">
        <v>0</v>
      </c>
      <c r="Q50" s="30">
        <v>0</v>
      </c>
      <c r="R50" s="30">
        <v>0.54054054054054046</v>
      </c>
      <c r="S50" s="30">
        <v>0</v>
      </c>
      <c r="T50" s="30">
        <v>0</v>
      </c>
      <c r="U50" s="30">
        <v>50.8108108108108</v>
      </c>
      <c r="V50" s="30">
        <v>36.216216216216196</v>
      </c>
      <c r="W50" s="30">
        <v>0</v>
      </c>
      <c r="X50" s="6">
        <v>1.0810810810810809</v>
      </c>
      <c r="Y50" s="6">
        <v>0</v>
      </c>
      <c r="Z50" s="6">
        <v>0</v>
      </c>
      <c r="AA50" s="6">
        <v>0</v>
      </c>
      <c r="AB50" s="6">
        <v>1.621621621621623</v>
      </c>
      <c r="AC50" s="6">
        <v>0</v>
      </c>
      <c r="AD50" s="6">
        <v>0</v>
      </c>
    </row>
    <row r="51" spans="1:30" x14ac:dyDescent="0.25">
      <c r="A51" s="123" t="s">
        <v>156</v>
      </c>
      <c r="B51" s="36" t="s">
        <v>223</v>
      </c>
      <c r="C51" s="6">
        <v>2.0942408376963315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2.6178010471204107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1.0471204188481673</v>
      </c>
      <c r="S51" s="30">
        <v>0</v>
      </c>
      <c r="T51" s="30">
        <v>1.5706806282722525</v>
      </c>
      <c r="U51" s="30">
        <v>40.837696335078569</v>
      </c>
      <c r="V51" s="30">
        <v>38.219895287958096</v>
      </c>
      <c r="W51" s="30">
        <v>1.0471204188481673</v>
      </c>
      <c r="X51" s="6">
        <v>9.4240837696335156</v>
      </c>
      <c r="Y51" s="6">
        <v>2.6178010471204107</v>
      </c>
      <c r="Z51" s="6">
        <v>0</v>
      </c>
      <c r="AA51" s="6">
        <v>0</v>
      </c>
      <c r="AB51" s="6">
        <v>0.52356020942408366</v>
      </c>
      <c r="AC51" s="6">
        <v>0</v>
      </c>
      <c r="AD51" s="6">
        <v>0</v>
      </c>
    </row>
    <row r="52" spans="1:30" x14ac:dyDescent="0.25">
      <c r="A52" s="123" t="s">
        <v>157</v>
      </c>
      <c r="B52" s="36" t="s">
        <v>223</v>
      </c>
      <c r="C52" s="30">
        <v>14.516129032258084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4.3010752688171987</v>
      </c>
      <c r="J52" s="30">
        <v>0</v>
      </c>
      <c r="K52" s="30">
        <v>0</v>
      </c>
      <c r="L52" s="30">
        <v>0</v>
      </c>
      <c r="M52" s="30">
        <v>0</v>
      </c>
      <c r="N52" s="30">
        <v>0.53763440860215062</v>
      </c>
      <c r="O52" s="30">
        <v>1.6129032258064537</v>
      </c>
      <c r="P52" s="30">
        <v>0</v>
      </c>
      <c r="Q52" s="30">
        <v>0</v>
      </c>
      <c r="R52" s="30">
        <v>0.53763440860215062</v>
      </c>
      <c r="S52" s="30">
        <v>0</v>
      </c>
      <c r="T52" s="30">
        <v>1.0752688172043012</v>
      </c>
      <c r="U52" s="30">
        <v>44.086021505376344</v>
      </c>
      <c r="V52" s="30">
        <v>19.89247311827954</v>
      </c>
      <c r="W52" s="30">
        <v>5.3763440860215068</v>
      </c>
      <c r="X52" s="6">
        <v>8.0645161290322687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</row>
    <row r="53" spans="1:30" x14ac:dyDescent="0.25">
      <c r="A53" s="123" t="s">
        <v>158</v>
      </c>
      <c r="B53" s="36" t="s">
        <v>223</v>
      </c>
      <c r="C53" s="30">
        <v>18.23529411764703</v>
      </c>
      <c r="D53" s="30">
        <v>0</v>
      </c>
      <c r="E53" s="30">
        <v>0</v>
      </c>
      <c r="F53" s="30">
        <v>0</v>
      </c>
      <c r="G53" s="30">
        <v>0</v>
      </c>
      <c r="H53" s="30">
        <v>2.3529411764705861</v>
      </c>
      <c r="I53" s="30">
        <v>1.764705882352944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1.764705882352944</v>
      </c>
      <c r="P53" s="30">
        <v>0</v>
      </c>
      <c r="Q53" s="30">
        <v>0</v>
      </c>
      <c r="R53" s="30">
        <v>0.58823529411764741</v>
      </c>
      <c r="S53" s="30">
        <v>0</v>
      </c>
      <c r="T53" s="30">
        <v>1.764705882352944</v>
      </c>
      <c r="U53" s="30">
        <v>19.411764705882383</v>
      </c>
      <c r="V53" s="30">
        <v>29.411764705882284</v>
      </c>
      <c r="W53" s="30">
        <v>3.529411764705888</v>
      </c>
      <c r="X53" s="6">
        <v>10.588235294117665</v>
      </c>
      <c r="Y53" s="6">
        <v>0</v>
      </c>
      <c r="Z53" s="6">
        <v>0</v>
      </c>
      <c r="AA53" s="6">
        <v>0</v>
      </c>
      <c r="AB53" s="6">
        <v>10.588235294117665</v>
      </c>
      <c r="AC53" s="6">
        <v>0</v>
      </c>
      <c r="AD53" s="6">
        <v>0</v>
      </c>
    </row>
    <row r="54" spans="1:30" x14ac:dyDescent="0.25">
      <c r="A54" s="123" t="s">
        <v>160</v>
      </c>
      <c r="B54" s="36" t="s">
        <v>223</v>
      </c>
      <c r="C54" s="30">
        <v>12.037037037037054</v>
      </c>
      <c r="D54" s="30">
        <v>0</v>
      </c>
      <c r="E54" s="30">
        <v>0</v>
      </c>
      <c r="F54" s="30">
        <v>1.3888888888888917</v>
      </c>
      <c r="G54" s="30">
        <v>0</v>
      </c>
      <c r="H54" s="30">
        <v>4.166666666666675</v>
      </c>
      <c r="I54" s="30">
        <v>0.92592592592592682</v>
      </c>
      <c r="J54" s="30">
        <v>0</v>
      </c>
      <c r="K54" s="30">
        <v>0</v>
      </c>
      <c r="L54" s="30">
        <v>0</v>
      </c>
      <c r="M54" s="30">
        <v>0</v>
      </c>
      <c r="N54" s="30">
        <v>0.92592592592592682</v>
      </c>
      <c r="O54" s="30">
        <v>0.92592592592592682</v>
      </c>
      <c r="P54" s="30">
        <v>0</v>
      </c>
      <c r="Q54" s="30">
        <v>0</v>
      </c>
      <c r="R54" s="30">
        <v>0.46296296296296341</v>
      </c>
      <c r="S54" s="30">
        <v>0</v>
      </c>
      <c r="T54" s="30">
        <v>0.46296296296296341</v>
      </c>
      <c r="U54" s="30">
        <v>43.981481481481481</v>
      </c>
      <c r="V54" s="30">
        <v>3.2407407407407427</v>
      </c>
      <c r="W54" s="30">
        <v>7.8703703703703773</v>
      </c>
      <c r="X54" s="6">
        <v>18.981481481481424</v>
      </c>
      <c r="Y54" s="6">
        <v>2.7777777777777835</v>
      </c>
      <c r="Z54" s="6">
        <v>0</v>
      </c>
      <c r="AA54" s="6">
        <v>0</v>
      </c>
      <c r="AB54" s="6">
        <v>1.851851851851851</v>
      </c>
      <c r="AC54" s="6">
        <v>0</v>
      </c>
      <c r="AD54" s="6">
        <v>0</v>
      </c>
    </row>
    <row r="55" spans="1:30" x14ac:dyDescent="0.25">
      <c r="A55" s="123" t="s">
        <v>161</v>
      </c>
      <c r="B55" s="36" t="s">
        <v>223</v>
      </c>
      <c r="C55" s="30">
        <v>5.6179775280898872</v>
      </c>
      <c r="D55" s="30">
        <v>0</v>
      </c>
      <c r="E55" s="30">
        <v>0</v>
      </c>
      <c r="F55" s="30">
        <v>0.56179775280898869</v>
      </c>
      <c r="G55" s="30">
        <v>0</v>
      </c>
      <c r="H55" s="30">
        <v>3.932584269662919</v>
      </c>
      <c r="I55" s="30">
        <v>2.2471910112359512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6.741573033707871</v>
      </c>
      <c r="P55" s="30">
        <v>0</v>
      </c>
      <c r="Q55" s="30">
        <v>0</v>
      </c>
      <c r="R55" s="30">
        <v>0.56179775280898869</v>
      </c>
      <c r="S55" s="30">
        <v>0</v>
      </c>
      <c r="T55" s="30">
        <v>3.932584269662919</v>
      </c>
      <c r="U55" s="30">
        <v>42.696629213483135</v>
      </c>
      <c r="V55" s="30">
        <v>13.483146067415742</v>
      </c>
      <c r="W55" s="30">
        <v>2.8089887640449351</v>
      </c>
      <c r="X55" s="6">
        <v>13.483146067415742</v>
      </c>
      <c r="Y55" s="6">
        <v>0</v>
      </c>
      <c r="Z55" s="6">
        <v>1.6853932584269677</v>
      </c>
      <c r="AA55" s="6">
        <v>0</v>
      </c>
      <c r="AB55" s="6">
        <v>1.6853932584269677</v>
      </c>
      <c r="AC55" s="6">
        <v>0</v>
      </c>
      <c r="AD55" s="6">
        <v>0.56179775280898869</v>
      </c>
    </row>
    <row r="56" spans="1:30" x14ac:dyDescent="0.25">
      <c r="A56" s="123" t="s">
        <v>162</v>
      </c>
      <c r="B56" s="36" t="s">
        <v>223</v>
      </c>
      <c r="C56" s="30">
        <v>12.755102040816327</v>
      </c>
      <c r="D56" s="30">
        <v>0</v>
      </c>
      <c r="E56" s="30">
        <v>0</v>
      </c>
      <c r="F56" s="30">
        <v>0</v>
      </c>
      <c r="G56" s="30">
        <v>0</v>
      </c>
      <c r="H56" s="30">
        <v>5.102040816326527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0.51020408163265274</v>
      </c>
      <c r="R56" s="30">
        <v>0</v>
      </c>
      <c r="S56" s="30">
        <v>0</v>
      </c>
      <c r="T56" s="30">
        <v>3.5714285714285676</v>
      </c>
      <c r="U56" s="30">
        <v>58.163265306122469</v>
      </c>
      <c r="V56" s="30">
        <v>2.0408163265306078</v>
      </c>
      <c r="W56" s="30">
        <v>5.612244897959175</v>
      </c>
      <c r="X56" s="6">
        <v>6.1224489795918391</v>
      </c>
      <c r="Y56" s="6">
        <v>0.51020408163265274</v>
      </c>
      <c r="Z56" s="6">
        <v>1.5306122448979598</v>
      </c>
      <c r="AA56" s="6">
        <v>0</v>
      </c>
      <c r="AB56" s="6">
        <v>1.5306122448979598</v>
      </c>
      <c r="AC56" s="6">
        <v>0</v>
      </c>
      <c r="AD56" s="6">
        <v>2.5510204081632559</v>
      </c>
    </row>
    <row r="57" spans="1:30" x14ac:dyDescent="0.25">
      <c r="A57" s="123" t="s">
        <v>163</v>
      </c>
      <c r="B57" s="36" t="s">
        <v>223</v>
      </c>
      <c r="C57" s="30">
        <v>3.1007751937984493</v>
      </c>
      <c r="D57" s="30">
        <v>0</v>
      </c>
      <c r="E57" s="30">
        <v>0</v>
      </c>
      <c r="F57" s="30">
        <v>0.77519379844961345</v>
      </c>
      <c r="G57" s="30">
        <v>0</v>
      </c>
      <c r="H57" s="30">
        <v>2.3255813953488431</v>
      </c>
      <c r="I57" s="30">
        <v>3.1007751937984493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0.77519379844961345</v>
      </c>
      <c r="P57" s="30">
        <v>0</v>
      </c>
      <c r="Q57" s="30">
        <v>0</v>
      </c>
      <c r="R57" s="30">
        <v>0</v>
      </c>
      <c r="S57" s="30">
        <v>0</v>
      </c>
      <c r="T57" s="30">
        <v>0.77519379844961345</v>
      </c>
      <c r="U57" s="30">
        <v>29.457364341085189</v>
      </c>
      <c r="V57" s="30">
        <v>44.961240310077557</v>
      </c>
      <c r="W57" s="30">
        <v>3.1007751937984493</v>
      </c>
      <c r="X57" s="6">
        <v>9.3023255813953725</v>
      </c>
      <c r="Y57" s="6">
        <v>0.77519379844961345</v>
      </c>
      <c r="Z57" s="6">
        <v>0</v>
      </c>
      <c r="AA57" s="6">
        <v>0</v>
      </c>
      <c r="AB57" s="6">
        <v>0.77519379844961345</v>
      </c>
      <c r="AC57" s="6">
        <v>0</v>
      </c>
      <c r="AD57" s="6">
        <v>0.77519379844961345</v>
      </c>
    </row>
    <row r="58" spans="1:30" x14ac:dyDescent="0.25">
      <c r="A58" s="123" t="s">
        <v>164</v>
      </c>
      <c r="B58" s="36" t="s">
        <v>223</v>
      </c>
      <c r="C58" s="30">
        <v>5.6074766355140238</v>
      </c>
      <c r="D58" s="30">
        <v>0.93457943925233633</v>
      </c>
      <c r="E58" s="30">
        <v>0</v>
      </c>
      <c r="F58" s="30">
        <v>0.46728971962616817</v>
      </c>
      <c r="G58" s="30">
        <v>0</v>
      </c>
      <c r="H58" s="30">
        <v>1.4018691588785059</v>
      </c>
      <c r="I58" s="30">
        <v>1.4018691588785059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30.373831775700868</v>
      </c>
      <c r="V58" s="30">
        <v>50.467289719626216</v>
      </c>
      <c r="W58" s="30">
        <v>0.93457943925233633</v>
      </c>
      <c r="X58" s="6">
        <v>8.4112149532710347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</row>
    <row r="59" spans="1:30" x14ac:dyDescent="0.25">
      <c r="A59" s="123" t="s">
        <v>165</v>
      </c>
      <c r="B59" s="36" t="s">
        <v>223</v>
      </c>
      <c r="C59" s="30">
        <v>2.8985507246376745</v>
      </c>
      <c r="D59" s="30">
        <v>2.1739130434782616</v>
      </c>
      <c r="E59" s="30">
        <v>0</v>
      </c>
      <c r="F59" s="30">
        <v>0</v>
      </c>
      <c r="G59" s="30">
        <v>0</v>
      </c>
      <c r="H59" s="30">
        <v>0</v>
      </c>
      <c r="I59" s="30">
        <v>2.8985507246376745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0.72463768115941973</v>
      </c>
      <c r="U59" s="30">
        <v>47.826086956521756</v>
      </c>
      <c r="V59" s="30">
        <v>18.115942028985508</v>
      </c>
      <c r="W59" s="30">
        <v>0</v>
      </c>
      <c r="X59" s="6">
        <v>19.565217391304355</v>
      </c>
      <c r="Y59" s="6">
        <v>0</v>
      </c>
      <c r="Z59" s="6">
        <v>0</v>
      </c>
      <c r="AA59" s="6">
        <v>0</v>
      </c>
      <c r="AB59" s="6">
        <v>5.797101449275349</v>
      </c>
      <c r="AC59" s="6">
        <v>0</v>
      </c>
      <c r="AD59" s="6">
        <v>0</v>
      </c>
    </row>
    <row r="60" spans="1:30" x14ac:dyDescent="0.25">
      <c r="A60" s="123" t="s">
        <v>170</v>
      </c>
      <c r="B60" s="36" t="s">
        <v>223</v>
      </c>
      <c r="C60" s="30">
        <v>17.213114754098399</v>
      </c>
      <c r="D60" s="30">
        <v>0.81967213114754178</v>
      </c>
      <c r="E60" s="30">
        <v>0</v>
      </c>
      <c r="F60" s="30">
        <v>0</v>
      </c>
      <c r="G60" s="30">
        <v>0</v>
      </c>
      <c r="H60" s="30">
        <v>2.4590163934426279</v>
      </c>
      <c r="I60" s="30">
        <v>1.6393442622950836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5.7377049180327901</v>
      </c>
      <c r="P60" s="30">
        <v>0</v>
      </c>
      <c r="Q60" s="30">
        <v>4.0983606557376966</v>
      </c>
      <c r="R60" s="30">
        <v>0</v>
      </c>
      <c r="S60" s="30">
        <v>0</v>
      </c>
      <c r="T60" s="30">
        <v>0.81967213114754178</v>
      </c>
      <c r="U60" s="30">
        <v>40.983606557376966</v>
      </c>
      <c r="V60" s="30">
        <v>0</v>
      </c>
      <c r="W60" s="30">
        <v>2.4590163934426279</v>
      </c>
      <c r="X60" s="6">
        <v>20.491803278688558</v>
      </c>
      <c r="Y60" s="6">
        <v>0</v>
      </c>
      <c r="Z60" s="6">
        <v>0</v>
      </c>
      <c r="AA60" s="6">
        <v>0</v>
      </c>
      <c r="AB60" s="6">
        <v>3.2786885245901622</v>
      </c>
      <c r="AC60" s="6">
        <v>0</v>
      </c>
      <c r="AD60" s="6">
        <v>0</v>
      </c>
    </row>
    <row r="61" spans="1:30" x14ac:dyDescent="0.25">
      <c r="A61" s="123" t="s">
        <v>171</v>
      </c>
      <c r="B61" s="36" t="s">
        <v>223</v>
      </c>
      <c r="C61" s="30">
        <v>6.1538461538461462</v>
      </c>
      <c r="D61" s="30">
        <v>0</v>
      </c>
      <c r="E61" s="30">
        <v>0</v>
      </c>
      <c r="F61" s="30">
        <v>0</v>
      </c>
      <c r="G61" s="30">
        <v>0</v>
      </c>
      <c r="H61" s="30">
        <v>1.5384615384615388</v>
      </c>
      <c r="I61" s="30">
        <v>1.5384615384615388</v>
      </c>
      <c r="J61" s="30">
        <v>0</v>
      </c>
      <c r="K61" s="30">
        <v>0</v>
      </c>
      <c r="L61" s="30">
        <v>1.5384615384615388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3.0769230769230775</v>
      </c>
      <c r="S61" s="30">
        <v>0</v>
      </c>
      <c r="T61" s="30">
        <v>0</v>
      </c>
      <c r="U61" s="30">
        <v>40.000000000000021</v>
      </c>
      <c r="V61" s="30">
        <v>30.769230769230777</v>
      </c>
      <c r="W61" s="30">
        <v>7.6923076923076712</v>
      </c>
      <c r="X61" s="6">
        <v>6.1538461538461462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1.5384615384615388</v>
      </c>
    </row>
    <row r="62" spans="1:30" x14ac:dyDescent="0.25">
      <c r="A62" s="123" t="s">
        <v>311</v>
      </c>
      <c r="B62" s="36" t="s">
        <v>223</v>
      </c>
      <c r="C62" s="30">
        <v>7.425742574257443</v>
      </c>
      <c r="D62" s="30">
        <v>3.9603960396039595</v>
      </c>
      <c r="E62" s="30">
        <v>0</v>
      </c>
      <c r="F62" s="30">
        <v>0</v>
      </c>
      <c r="G62" s="30">
        <v>0</v>
      </c>
      <c r="H62" s="30">
        <v>2.4752475247524712</v>
      </c>
      <c r="I62" s="30">
        <v>6.4356435643564458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0.99009900990099131</v>
      </c>
      <c r="P62" s="30">
        <v>0</v>
      </c>
      <c r="Q62" s="30">
        <v>0.49504950495049566</v>
      </c>
      <c r="R62" s="30">
        <v>0.49504950495049566</v>
      </c>
      <c r="S62" s="30">
        <v>0</v>
      </c>
      <c r="T62" s="30">
        <v>0</v>
      </c>
      <c r="U62" s="30">
        <v>23.267326732673222</v>
      </c>
      <c r="V62" s="30">
        <v>33.663366336633644</v>
      </c>
      <c r="W62" s="30">
        <v>2.9702970297029769</v>
      </c>
      <c r="X62" s="6">
        <v>13.86138613861389</v>
      </c>
      <c r="Y62" s="6">
        <v>3.4653465346534684</v>
      </c>
      <c r="Z62" s="6">
        <v>0</v>
      </c>
      <c r="AA62" s="6">
        <v>0</v>
      </c>
      <c r="AB62" s="6">
        <v>0.49504950495049566</v>
      </c>
      <c r="AC62" s="6">
        <v>0</v>
      </c>
      <c r="AD62" s="6">
        <v>0</v>
      </c>
    </row>
    <row r="63" spans="1:30" x14ac:dyDescent="0.25">
      <c r="A63" s="123" t="s">
        <v>174</v>
      </c>
      <c r="B63" s="36" t="s">
        <v>223</v>
      </c>
      <c r="C63" s="30">
        <v>4.4303797468354507</v>
      </c>
      <c r="D63" s="30">
        <v>1.898734177215196</v>
      </c>
      <c r="E63" s="30">
        <v>0</v>
      </c>
      <c r="F63" s="30">
        <v>0</v>
      </c>
      <c r="G63" s="30">
        <v>0</v>
      </c>
      <c r="H63" s="30">
        <v>0.63291139240506467</v>
      </c>
      <c r="I63" s="30">
        <v>1.898734177215196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2.5316455696202551</v>
      </c>
      <c r="U63" s="30">
        <v>35.443037974683534</v>
      </c>
      <c r="V63" s="30">
        <v>25.949367088607548</v>
      </c>
      <c r="W63" s="30">
        <v>1.898734177215196</v>
      </c>
      <c r="X63" s="6">
        <v>23.417721518987356</v>
      </c>
      <c r="Y63" s="6">
        <v>0</v>
      </c>
      <c r="Z63" s="6">
        <v>0</v>
      </c>
      <c r="AA63" s="6">
        <v>0</v>
      </c>
      <c r="AB63" s="6">
        <v>1.898734177215196</v>
      </c>
      <c r="AC63" s="6">
        <v>0</v>
      </c>
      <c r="AD63" s="6">
        <v>0</v>
      </c>
    </row>
    <row r="64" spans="1:30" x14ac:dyDescent="0.25">
      <c r="A64" s="123" t="s">
        <v>316</v>
      </c>
      <c r="B64" s="36" t="s">
        <v>223</v>
      </c>
      <c r="C64" s="30">
        <v>2.0833333333333304</v>
      </c>
      <c r="D64" s="30">
        <v>0</v>
      </c>
      <c r="E64" s="30">
        <v>0</v>
      </c>
      <c r="F64" s="30">
        <v>0</v>
      </c>
      <c r="G64" s="30">
        <v>0</v>
      </c>
      <c r="H64" s="30">
        <v>3.6458333333333321</v>
      </c>
      <c r="I64" s="30">
        <v>1.0416666666666667</v>
      </c>
      <c r="J64" s="30">
        <v>0</v>
      </c>
      <c r="K64" s="30">
        <v>0</v>
      </c>
      <c r="L64" s="30">
        <v>0</v>
      </c>
      <c r="M64" s="30">
        <v>0.52083333333333337</v>
      </c>
      <c r="N64" s="30">
        <v>0</v>
      </c>
      <c r="O64" s="30">
        <v>0</v>
      </c>
      <c r="P64" s="30">
        <v>0</v>
      </c>
      <c r="Q64" s="30">
        <v>0.52083333333333337</v>
      </c>
      <c r="R64" s="30">
        <v>1.0416666666666667</v>
      </c>
      <c r="S64" s="30">
        <v>0</v>
      </c>
      <c r="T64" s="30">
        <v>2.0833333333333304</v>
      </c>
      <c r="U64" s="30">
        <v>21.875000000000028</v>
      </c>
      <c r="V64" s="30">
        <v>60.416666666666636</v>
      </c>
      <c r="W64" s="30">
        <v>5.7291666666666625</v>
      </c>
      <c r="X64" s="6">
        <v>1.0416666666666667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</row>
    <row r="65" spans="1:30" x14ac:dyDescent="0.25">
      <c r="A65" s="123" t="s">
        <v>318</v>
      </c>
      <c r="B65" s="36" t="s">
        <v>223</v>
      </c>
      <c r="C65" s="30">
        <v>10.285714285714294</v>
      </c>
      <c r="D65" s="30">
        <v>1.1428571428571423</v>
      </c>
      <c r="E65" s="30">
        <v>0</v>
      </c>
      <c r="F65" s="30">
        <v>0</v>
      </c>
      <c r="G65" s="30">
        <v>0</v>
      </c>
      <c r="H65" s="30">
        <v>2.8571428571428479</v>
      </c>
      <c r="I65" s="30">
        <v>10.285714285714294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0.57142857142857117</v>
      </c>
      <c r="S65" s="30">
        <v>0</v>
      </c>
      <c r="T65" s="30">
        <v>1.7142857142857155</v>
      </c>
      <c r="U65" s="30">
        <v>48.571428571428548</v>
      </c>
      <c r="V65" s="30">
        <v>10.857142857142858</v>
      </c>
      <c r="W65" s="30">
        <v>9.71428571428571</v>
      </c>
      <c r="X65" s="6">
        <v>3.9999999999999969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</row>
    <row r="66" spans="1:30" x14ac:dyDescent="0.25">
      <c r="A66" s="123" t="s">
        <v>190</v>
      </c>
      <c r="B66" s="36" t="s">
        <v>223</v>
      </c>
      <c r="C66" s="30">
        <v>11.049723756906081</v>
      </c>
      <c r="D66" s="30">
        <v>0</v>
      </c>
      <c r="E66" s="30">
        <v>0</v>
      </c>
      <c r="F66" s="30">
        <v>0</v>
      </c>
      <c r="G66" s="30">
        <v>0</v>
      </c>
      <c r="H66" s="30">
        <v>2.7624309392265123</v>
      </c>
      <c r="I66" s="30">
        <v>4.4198895027624259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0.55248618784530401</v>
      </c>
      <c r="P66" s="30">
        <v>0</v>
      </c>
      <c r="Q66" s="30">
        <v>0</v>
      </c>
      <c r="R66" s="30">
        <v>0</v>
      </c>
      <c r="S66" s="30">
        <v>0</v>
      </c>
      <c r="T66" s="30">
        <v>0.55248618784530401</v>
      </c>
      <c r="U66" s="30">
        <v>57.458563535911573</v>
      </c>
      <c r="V66" s="30">
        <v>5.5248618784530406</v>
      </c>
      <c r="W66" s="30">
        <v>6.6298342541436552</v>
      </c>
      <c r="X66" s="6">
        <v>9.392265193370168</v>
      </c>
      <c r="Y66" s="6">
        <v>0</v>
      </c>
      <c r="Z66" s="6">
        <v>0</v>
      </c>
      <c r="AA66" s="6">
        <v>0</v>
      </c>
      <c r="AB66" s="6">
        <v>1.6574585635359138</v>
      </c>
      <c r="AC66" s="6">
        <v>0</v>
      </c>
      <c r="AD66" s="6">
        <v>0</v>
      </c>
    </row>
    <row r="67" spans="1:30" x14ac:dyDescent="0.25">
      <c r="A67" s="119"/>
      <c r="B67" s="36" t="s">
        <v>256</v>
      </c>
      <c r="C67" s="39">
        <f>MIN(C14:C66)</f>
        <v>1.3986013986013992</v>
      </c>
      <c r="D67" s="39">
        <f t="shared" ref="D67:AD67" si="6">MIN(D14:D66)</f>
        <v>0</v>
      </c>
      <c r="E67" s="39">
        <f t="shared" si="6"/>
        <v>0</v>
      </c>
      <c r="F67" s="39">
        <f t="shared" si="6"/>
        <v>0</v>
      </c>
      <c r="G67" s="39">
        <f t="shared" si="6"/>
        <v>0</v>
      </c>
      <c r="H67" s="39">
        <f t="shared" si="6"/>
        <v>0</v>
      </c>
      <c r="I67" s="39">
        <f t="shared" si="6"/>
        <v>0</v>
      </c>
      <c r="J67" s="39">
        <f t="shared" si="6"/>
        <v>0</v>
      </c>
      <c r="K67" s="39">
        <f t="shared" si="6"/>
        <v>0</v>
      </c>
      <c r="L67" s="39">
        <f t="shared" si="6"/>
        <v>0</v>
      </c>
      <c r="M67" s="39">
        <f t="shared" si="6"/>
        <v>0</v>
      </c>
      <c r="N67" s="39">
        <f t="shared" si="6"/>
        <v>0</v>
      </c>
      <c r="O67" s="39">
        <f t="shared" si="6"/>
        <v>0</v>
      </c>
      <c r="P67" s="39">
        <f t="shared" si="6"/>
        <v>0</v>
      </c>
      <c r="Q67" s="39">
        <f t="shared" si="6"/>
        <v>0</v>
      </c>
      <c r="R67" s="39">
        <f t="shared" si="6"/>
        <v>0</v>
      </c>
      <c r="S67" s="39">
        <f t="shared" si="6"/>
        <v>0</v>
      </c>
      <c r="T67" s="39">
        <f t="shared" si="6"/>
        <v>0</v>
      </c>
      <c r="U67" s="39">
        <f t="shared" si="6"/>
        <v>17.567567567567583</v>
      </c>
      <c r="V67" s="39">
        <f t="shared" si="6"/>
        <v>0</v>
      </c>
      <c r="W67" s="39">
        <f t="shared" si="6"/>
        <v>0</v>
      </c>
      <c r="X67" s="39">
        <f t="shared" si="6"/>
        <v>0</v>
      </c>
      <c r="Y67" s="39">
        <f t="shared" si="6"/>
        <v>0</v>
      </c>
      <c r="Z67" s="39">
        <f t="shared" si="6"/>
        <v>0</v>
      </c>
      <c r="AA67" s="39">
        <f t="shared" si="6"/>
        <v>0</v>
      </c>
      <c r="AB67" s="39">
        <f t="shared" si="6"/>
        <v>0</v>
      </c>
      <c r="AC67" s="39">
        <f t="shared" si="6"/>
        <v>0</v>
      </c>
      <c r="AD67" s="39">
        <f t="shared" si="6"/>
        <v>0</v>
      </c>
    </row>
    <row r="68" spans="1:30" x14ac:dyDescent="0.25">
      <c r="A68" s="119"/>
      <c r="B68" s="36" t="s">
        <v>257</v>
      </c>
      <c r="C68" s="39">
        <f>MAX(C14:C66)</f>
        <v>31.205673758865178</v>
      </c>
      <c r="D68" s="39">
        <f t="shared" ref="D68:AD68" si="7">MAX(D14:D66)</f>
        <v>3.9603960396039595</v>
      </c>
      <c r="E68" s="39">
        <f t="shared" si="7"/>
        <v>0</v>
      </c>
      <c r="F68" s="39">
        <f t="shared" si="7"/>
        <v>1.3888888888888917</v>
      </c>
      <c r="G68" s="39">
        <f t="shared" si="7"/>
        <v>2.12765957446809</v>
      </c>
      <c r="H68" s="39">
        <f t="shared" si="7"/>
        <v>6.8965517241379297</v>
      </c>
      <c r="I68" s="39">
        <f t="shared" si="7"/>
        <v>10.285714285714294</v>
      </c>
      <c r="J68" s="39">
        <f t="shared" si="7"/>
        <v>0</v>
      </c>
      <c r="K68" s="39">
        <f t="shared" si="7"/>
        <v>0</v>
      </c>
      <c r="L68" s="39">
        <f t="shared" si="7"/>
        <v>1.5384615384615388</v>
      </c>
      <c r="M68" s="39">
        <f t="shared" si="7"/>
        <v>0.70921985815602928</v>
      </c>
      <c r="N68" s="39">
        <f t="shared" si="7"/>
        <v>3.0303030303030343</v>
      </c>
      <c r="O68" s="39">
        <f t="shared" si="7"/>
        <v>6.741573033707871</v>
      </c>
      <c r="P68" s="39">
        <f t="shared" si="7"/>
        <v>0.4484304932735424</v>
      </c>
      <c r="Q68" s="39">
        <f t="shared" si="7"/>
        <v>4.0983606557376966</v>
      </c>
      <c r="R68" s="39">
        <f t="shared" si="7"/>
        <v>3.0769230769230775</v>
      </c>
      <c r="S68" s="39">
        <f t="shared" si="7"/>
        <v>0.76923076923076916</v>
      </c>
      <c r="T68" s="39">
        <f t="shared" si="7"/>
        <v>3.932584269662919</v>
      </c>
      <c r="U68" s="39">
        <f t="shared" si="7"/>
        <v>78.616352201257854</v>
      </c>
      <c r="V68" s="39">
        <f t="shared" si="7"/>
        <v>65.034965034965126</v>
      </c>
      <c r="W68" s="39">
        <f t="shared" si="7"/>
        <v>17.934782608695667</v>
      </c>
      <c r="X68" s="39">
        <f t="shared" si="7"/>
        <v>23.417721518987356</v>
      </c>
      <c r="Y68" s="39">
        <f t="shared" si="7"/>
        <v>3.4653465346534684</v>
      </c>
      <c r="Z68" s="39">
        <f t="shared" si="7"/>
        <v>1.6853932584269677</v>
      </c>
      <c r="AA68" s="39">
        <f t="shared" si="7"/>
        <v>0.76923076923076916</v>
      </c>
      <c r="AB68" s="39">
        <f t="shared" si="7"/>
        <v>10.588235294117665</v>
      </c>
      <c r="AC68" s="39">
        <f t="shared" si="7"/>
        <v>0</v>
      </c>
      <c r="AD68" s="39">
        <f t="shared" si="7"/>
        <v>2.5510204081632559</v>
      </c>
    </row>
    <row r="69" spans="1:30" x14ac:dyDescent="0.25">
      <c r="A69" s="119"/>
      <c r="B69" s="36" t="s">
        <v>218</v>
      </c>
      <c r="C69" s="109">
        <f>AVERAGE(C14:C66)</f>
        <v>10.181141909210746</v>
      </c>
      <c r="D69" s="109">
        <f t="shared" ref="D69:AD69" si="8">AVERAGE(D14:D66)</f>
        <v>0.35351857362275696</v>
      </c>
      <c r="E69" s="109">
        <f t="shared" si="8"/>
        <v>0</v>
      </c>
      <c r="F69" s="109">
        <f t="shared" si="8"/>
        <v>9.2679316238296894E-2</v>
      </c>
      <c r="G69" s="109">
        <f t="shared" si="8"/>
        <v>7.0741154643202173E-2</v>
      </c>
      <c r="H69" s="109">
        <f t="shared" si="8"/>
        <v>1.8151563459128264</v>
      </c>
      <c r="I69" s="109">
        <f t="shared" si="8"/>
        <v>2.3302929505585883</v>
      </c>
      <c r="J69" s="109">
        <f t="shared" si="8"/>
        <v>0</v>
      </c>
      <c r="K69" s="109">
        <f t="shared" si="8"/>
        <v>0</v>
      </c>
      <c r="L69" s="109">
        <f t="shared" si="8"/>
        <v>5.0939595405475983E-2</v>
      </c>
      <c r="M69" s="109">
        <f t="shared" si="8"/>
        <v>2.3208550782818162E-2</v>
      </c>
      <c r="N69" s="109">
        <f t="shared" si="8"/>
        <v>0.15042240114675237</v>
      </c>
      <c r="O69" s="109">
        <f t="shared" si="8"/>
        <v>1.129956883285214</v>
      </c>
      <c r="P69" s="109">
        <f t="shared" si="8"/>
        <v>8.4609527032743857E-3</v>
      </c>
      <c r="Q69" s="109">
        <f t="shared" si="8"/>
        <v>0.19808872758557231</v>
      </c>
      <c r="R69" s="109">
        <f t="shared" si="8"/>
        <v>0.44541533586661236</v>
      </c>
      <c r="S69" s="109">
        <f t="shared" si="8"/>
        <v>3.8157803798320213E-2</v>
      </c>
      <c r="T69" s="109">
        <f t="shared" si="8"/>
        <v>0.84258034103467827</v>
      </c>
      <c r="U69" s="109">
        <f t="shared" si="8"/>
        <v>44.079712076072227</v>
      </c>
      <c r="V69" s="109">
        <f t="shared" si="8"/>
        <v>23.106728853325041</v>
      </c>
      <c r="W69" s="109">
        <f t="shared" si="8"/>
        <v>5.8158498036227755</v>
      </c>
      <c r="X69" s="109">
        <f t="shared" si="8"/>
        <v>7.8266070645787629</v>
      </c>
      <c r="Y69" s="109">
        <f t="shared" si="8"/>
        <v>0.29580770538366841</v>
      </c>
      <c r="Z69" s="109">
        <f t="shared" si="8"/>
        <v>8.7068054753326921E-2</v>
      </c>
      <c r="AA69" s="109">
        <f t="shared" si="8"/>
        <v>1.4513788098693758E-2</v>
      </c>
      <c r="AB69" s="109">
        <f t="shared" si="8"/>
        <v>0.85675494013143139</v>
      </c>
      <c r="AC69" s="109">
        <f t="shared" si="8"/>
        <v>0</v>
      </c>
      <c r="AD69" s="109">
        <f t="shared" si="8"/>
        <v>0.18619687223894346</v>
      </c>
    </row>
    <row r="70" spans="1:30" s="17" customFormat="1" x14ac:dyDescent="0.25">
      <c r="A70" s="55" t="s">
        <v>215</v>
      </c>
      <c r="B70" s="44" t="s">
        <v>309</v>
      </c>
      <c r="C70" s="54" t="s">
        <v>207</v>
      </c>
      <c r="D70" s="54" t="s">
        <v>213</v>
      </c>
      <c r="E70" s="54" t="s">
        <v>236</v>
      </c>
      <c r="F70" s="54" t="s">
        <v>212</v>
      </c>
      <c r="G70" s="55" t="s">
        <v>216</v>
      </c>
      <c r="H70" s="54" t="s">
        <v>239</v>
      </c>
      <c r="I70" s="54" t="s">
        <v>208</v>
      </c>
      <c r="J70" s="54" t="s">
        <v>209</v>
      </c>
      <c r="K70" s="54" t="s">
        <v>243</v>
      </c>
      <c r="L70" s="54" t="s">
        <v>242</v>
      </c>
      <c r="M70" s="54" t="s">
        <v>241</v>
      </c>
      <c r="N70" s="54" t="s">
        <v>214</v>
      </c>
      <c r="O70" s="17" t="s">
        <v>221</v>
      </c>
      <c r="P70" t="s">
        <v>251</v>
      </c>
      <c r="Q70" t="s">
        <v>252</v>
      </c>
      <c r="R70" t="s">
        <v>253</v>
      </c>
      <c r="S70" t="s">
        <v>254</v>
      </c>
      <c r="T70" s="17" t="s">
        <v>350</v>
      </c>
      <c r="U70" s="17" t="s">
        <v>1</v>
      </c>
      <c r="V70" s="17" t="s">
        <v>230</v>
      </c>
      <c r="W70" s="17" t="s">
        <v>234</v>
      </c>
      <c r="X70" s="17" t="s">
        <v>244</v>
      </c>
      <c r="Y70" s="17" t="s">
        <v>231</v>
      </c>
      <c r="Z70" s="17" t="s">
        <v>232</v>
      </c>
      <c r="AA70" s="17" t="s">
        <v>233</v>
      </c>
      <c r="AB70" s="17" t="s">
        <v>258</v>
      </c>
      <c r="AC70" s="17" t="s">
        <v>228</v>
      </c>
      <c r="AD70" t="s">
        <v>238</v>
      </c>
    </row>
    <row r="71" spans="1:30" x14ac:dyDescent="0.25">
      <c r="A71" s="125" t="s">
        <v>48</v>
      </c>
      <c r="B71" s="75" t="s">
        <v>224</v>
      </c>
      <c r="C71" s="30">
        <v>2.7777777777777741</v>
      </c>
      <c r="D71" s="30">
        <v>2.7777777777777741</v>
      </c>
      <c r="E71" s="30">
        <v>0</v>
      </c>
      <c r="F71" s="30">
        <v>0</v>
      </c>
      <c r="G71" s="30">
        <v>0</v>
      </c>
      <c r="H71" s="30">
        <v>3.4722222222222126</v>
      </c>
      <c r="I71" s="30">
        <v>15.972222222222229</v>
      </c>
      <c r="J71" s="30">
        <v>0</v>
      </c>
      <c r="K71" s="30">
        <v>0</v>
      </c>
      <c r="L71" s="30">
        <v>0.69444444444444453</v>
      </c>
      <c r="M71" s="30">
        <v>0</v>
      </c>
      <c r="N71" s="30">
        <v>0</v>
      </c>
      <c r="O71" s="30">
        <v>0</v>
      </c>
      <c r="P71" s="30">
        <v>0</v>
      </c>
      <c r="Q71" s="30">
        <v>4.8611111111111098</v>
      </c>
      <c r="R71" s="30">
        <v>0.69444444444444453</v>
      </c>
      <c r="S71" s="30">
        <v>0</v>
      </c>
      <c r="T71" s="30">
        <v>0</v>
      </c>
      <c r="U71" s="30">
        <v>50.694444444444436</v>
      </c>
      <c r="V71" s="30">
        <v>8.3333333333333428</v>
      </c>
      <c r="W71" s="30">
        <v>1.3888888888888891</v>
      </c>
      <c r="X71" s="6">
        <v>6.2500000000000071</v>
      </c>
      <c r="Y71" s="6">
        <v>0</v>
      </c>
      <c r="Z71" s="6">
        <v>0</v>
      </c>
      <c r="AA71" s="6">
        <v>0</v>
      </c>
      <c r="AB71" s="6">
        <v>0.69444444444444453</v>
      </c>
      <c r="AC71" s="6">
        <v>1.3888888888888891</v>
      </c>
      <c r="AD71" s="6">
        <v>0</v>
      </c>
    </row>
    <row r="72" spans="1:30" x14ac:dyDescent="0.25">
      <c r="A72" s="125" t="s">
        <v>61</v>
      </c>
      <c r="B72" s="75" t="s">
        <v>224</v>
      </c>
      <c r="C72" s="30">
        <v>0</v>
      </c>
      <c r="D72" s="30">
        <v>0</v>
      </c>
      <c r="E72" s="30">
        <v>0</v>
      </c>
      <c r="F72" s="30">
        <v>0</v>
      </c>
      <c r="G72" s="30">
        <v>0</v>
      </c>
      <c r="H72" s="30">
        <v>0.59523809523809479</v>
      </c>
      <c r="I72" s="30">
        <v>5.9523809523809481</v>
      </c>
      <c r="J72" s="30">
        <v>0</v>
      </c>
      <c r="K72" s="30">
        <v>0</v>
      </c>
      <c r="L72" s="30">
        <v>0.59523809523809479</v>
      </c>
      <c r="M72" s="30">
        <v>0</v>
      </c>
      <c r="N72" s="30">
        <v>0</v>
      </c>
      <c r="O72" s="30">
        <v>0.59523809523809479</v>
      </c>
      <c r="P72" s="30">
        <v>0</v>
      </c>
      <c r="Q72" s="30">
        <v>4.7619047619047512</v>
      </c>
      <c r="R72" s="30">
        <v>10.714285714285717</v>
      </c>
      <c r="S72" s="30">
        <v>0.59523809523809479</v>
      </c>
      <c r="T72" s="30">
        <v>0.59523809523809479</v>
      </c>
      <c r="U72" s="30">
        <v>58.928571428571445</v>
      </c>
      <c r="V72" s="30">
        <v>0</v>
      </c>
      <c r="W72" s="30">
        <v>11.904761904761896</v>
      </c>
      <c r="X72" s="6">
        <v>4.7619047619047512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</row>
    <row r="73" spans="1:30" x14ac:dyDescent="0.25">
      <c r="A73" s="125" t="s">
        <v>63</v>
      </c>
      <c r="B73" s="75" t="s">
        <v>224</v>
      </c>
      <c r="C73" s="30">
        <v>0</v>
      </c>
      <c r="D73" s="30">
        <v>0</v>
      </c>
      <c r="E73" s="30">
        <v>0</v>
      </c>
      <c r="F73" s="30">
        <v>2.9411764705882284</v>
      </c>
      <c r="G73" s="30">
        <v>0</v>
      </c>
      <c r="H73" s="30">
        <v>0.58823529411764741</v>
      </c>
      <c r="I73" s="30">
        <v>11.176470588235306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9.4117647058823621</v>
      </c>
      <c r="P73" s="30">
        <v>2.9411764705882284</v>
      </c>
      <c r="Q73" s="30">
        <v>5.8823529411764737</v>
      </c>
      <c r="R73" s="30">
        <v>0</v>
      </c>
      <c r="S73" s="30">
        <v>0.58823529411764741</v>
      </c>
      <c r="T73" s="30">
        <v>0.58823529411764741</v>
      </c>
      <c r="U73" s="30">
        <v>39.999999999999943</v>
      </c>
      <c r="V73" s="30">
        <v>0</v>
      </c>
      <c r="W73" s="30">
        <v>22.941176470588271</v>
      </c>
      <c r="X73" s="6">
        <v>2.9411764705882284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</row>
    <row r="74" spans="1:30" x14ac:dyDescent="0.25">
      <c r="A74" s="125" t="s">
        <v>64</v>
      </c>
      <c r="B74" s="75" t="s">
        <v>224</v>
      </c>
      <c r="C74" s="30">
        <v>0</v>
      </c>
      <c r="D74" s="30">
        <v>0</v>
      </c>
      <c r="E74" s="30">
        <v>0</v>
      </c>
      <c r="F74" s="30">
        <v>0.74074074074074248</v>
      </c>
      <c r="G74" s="30">
        <v>0</v>
      </c>
      <c r="H74" s="30">
        <v>2.2222222222222299</v>
      </c>
      <c r="I74" s="30">
        <v>43.703703703703709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3.7037037037037019</v>
      </c>
      <c r="P74" s="30">
        <v>1.481481481481485</v>
      </c>
      <c r="Q74" s="30">
        <v>7.4074074074074252</v>
      </c>
      <c r="R74" s="30">
        <v>3.7037037037037019</v>
      </c>
      <c r="S74" s="30">
        <v>1.481481481481485</v>
      </c>
      <c r="T74" s="30">
        <v>0.74074074074074248</v>
      </c>
      <c r="U74" s="30">
        <v>23.703703703703635</v>
      </c>
      <c r="V74" s="30">
        <v>0</v>
      </c>
      <c r="W74" s="30">
        <v>9.6296296296296564</v>
      </c>
      <c r="X74" s="6">
        <v>0.74074074074074248</v>
      </c>
      <c r="Y74" s="6">
        <v>0</v>
      </c>
      <c r="Z74" s="6">
        <v>0</v>
      </c>
      <c r="AA74" s="6">
        <v>0</v>
      </c>
      <c r="AB74" s="6">
        <v>0</v>
      </c>
      <c r="AC74" s="6">
        <v>0.74074074074074248</v>
      </c>
      <c r="AD74" s="6">
        <v>0</v>
      </c>
    </row>
    <row r="75" spans="1:30" x14ac:dyDescent="0.25">
      <c r="A75" s="125" t="s">
        <v>68</v>
      </c>
      <c r="B75" s="75" t="s">
        <v>224</v>
      </c>
      <c r="C75" s="30">
        <v>0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1.5384615384615405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0.76923076923077027</v>
      </c>
      <c r="S75" s="30">
        <v>1.5384615384615405</v>
      </c>
      <c r="T75" s="30">
        <v>0</v>
      </c>
      <c r="U75" s="30">
        <v>67.692307692307779</v>
      </c>
      <c r="V75" s="30">
        <v>24.615384615384517</v>
      </c>
      <c r="W75" s="30">
        <v>0.76923076923077027</v>
      </c>
      <c r="X75" s="6">
        <v>1.5384615384615405</v>
      </c>
      <c r="Y75" s="6">
        <v>0</v>
      </c>
      <c r="Z75" s="6">
        <v>0</v>
      </c>
      <c r="AA75" s="6">
        <v>0</v>
      </c>
      <c r="AB75" s="6">
        <v>1.5384615384615405</v>
      </c>
      <c r="AC75" s="6">
        <v>0</v>
      </c>
      <c r="AD75" s="6">
        <v>0</v>
      </c>
    </row>
    <row r="76" spans="1:30" x14ac:dyDescent="0.25">
      <c r="A76" s="125" t="s">
        <v>71</v>
      </c>
      <c r="B76" s="75" t="s">
        <v>224</v>
      </c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2.127659574468086</v>
      </c>
      <c r="I76" s="30">
        <v>14.893617021276594</v>
      </c>
      <c r="J76" s="30">
        <v>0</v>
      </c>
      <c r="K76" s="30">
        <v>1.063829787234043</v>
      </c>
      <c r="L76" s="30">
        <v>1.063829787234043</v>
      </c>
      <c r="M76" s="30">
        <v>1.063829787234043</v>
      </c>
      <c r="N76" s="30">
        <v>0</v>
      </c>
      <c r="O76" s="30">
        <v>2.127659574468086</v>
      </c>
      <c r="P76" s="30">
        <v>0</v>
      </c>
      <c r="Q76" s="30">
        <v>0</v>
      </c>
      <c r="R76" s="30">
        <v>3.191489361702132</v>
      </c>
      <c r="S76" s="30">
        <v>0</v>
      </c>
      <c r="T76" s="30">
        <v>0</v>
      </c>
      <c r="U76" s="30">
        <v>52.127659574468048</v>
      </c>
      <c r="V76" s="30">
        <v>22.340425531914928</v>
      </c>
      <c r="W76" s="30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</row>
    <row r="77" spans="1:30" x14ac:dyDescent="0.25">
      <c r="A77" s="125" t="s">
        <v>75</v>
      </c>
      <c r="B77" s="75" t="s">
        <v>224</v>
      </c>
      <c r="C77" s="30">
        <v>0</v>
      </c>
      <c r="D77" s="30">
        <v>0</v>
      </c>
      <c r="E77" s="30">
        <v>0</v>
      </c>
      <c r="F77" s="30">
        <v>0</v>
      </c>
      <c r="G77" s="30">
        <v>0.49751243781094506</v>
      </c>
      <c r="H77" s="30">
        <v>0.99502487562189013</v>
      </c>
      <c r="I77" s="30">
        <v>28.855721393034795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0.99502487562189013</v>
      </c>
      <c r="R77" s="30">
        <v>2.4875621890547182</v>
      </c>
      <c r="S77" s="30">
        <v>0.99502487562189013</v>
      </c>
      <c r="T77" s="30">
        <v>1.4925373134328368</v>
      </c>
      <c r="U77" s="30">
        <v>44.776119402985103</v>
      </c>
      <c r="V77" s="30">
        <v>0</v>
      </c>
      <c r="W77" s="30">
        <v>17.910447761194039</v>
      </c>
      <c r="X77" s="6">
        <v>0.99502487562189013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</row>
    <row r="78" spans="1:30" x14ac:dyDescent="0.25">
      <c r="A78" s="125" t="s">
        <v>76</v>
      </c>
      <c r="B78" s="75" t="s">
        <v>224</v>
      </c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>
        <v>0.58139534883720978</v>
      </c>
      <c r="I78" s="30">
        <v>20.930232558139576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0.58139534883720978</v>
      </c>
      <c r="Q78" s="30">
        <v>2.3255813953488356</v>
      </c>
      <c r="R78" s="30">
        <v>0.58139534883720978</v>
      </c>
      <c r="S78" s="30">
        <v>0</v>
      </c>
      <c r="T78" s="30">
        <v>0.58139534883720978</v>
      </c>
      <c r="U78" s="30">
        <v>48.255813953488349</v>
      </c>
      <c r="V78" s="30">
        <v>0</v>
      </c>
      <c r="W78" s="30">
        <v>19.767441860465095</v>
      </c>
      <c r="X78" s="6">
        <v>6.3953488372093021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</row>
    <row r="79" spans="1:30" x14ac:dyDescent="0.25">
      <c r="A79" s="125" t="s">
        <v>77</v>
      </c>
      <c r="B79" s="75" t="s">
        <v>224</v>
      </c>
      <c r="C79" s="30">
        <v>0</v>
      </c>
      <c r="D79" s="30">
        <v>2.010050251256279</v>
      </c>
      <c r="E79" s="30">
        <v>0</v>
      </c>
      <c r="F79" s="30">
        <v>0</v>
      </c>
      <c r="G79" s="30">
        <v>3.0150753768844263</v>
      </c>
      <c r="H79" s="30">
        <v>2.010050251256279</v>
      </c>
      <c r="I79" s="30">
        <v>26.130653266331642</v>
      </c>
      <c r="J79" s="30">
        <v>0</v>
      </c>
      <c r="K79" s="30">
        <v>0.50251256281407053</v>
      </c>
      <c r="L79" s="30">
        <v>0</v>
      </c>
      <c r="M79" s="30">
        <v>0</v>
      </c>
      <c r="N79" s="30">
        <v>0</v>
      </c>
      <c r="O79" s="30">
        <v>1.0050251256281411</v>
      </c>
      <c r="P79" s="30">
        <v>0</v>
      </c>
      <c r="Q79" s="30">
        <v>2.5125628140703453</v>
      </c>
      <c r="R79" s="30">
        <v>0</v>
      </c>
      <c r="S79" s="30">
        <v>0</v>
      </c>
      <c r="T79" s="30">
        <v>1.0050251256281411</v>
      </c>
      <c r="U79" s="30">
        <v>28.643216080402048</v>
      </c>
      <c r="V79" s="30">
        <v>0</v>
      </c>
      <c r="W79" s="30">
        <v>29.145728643216071</v>
      </c>
      <c r="X79" s="6">
        <v>4.020100502512558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</row>
    <row r="80" spans="1:30" x14ac:dyDescent="0.25">
      <c r="A80" s="125" t="s">
        <v>89</v>
      </c>
      <c r="B80" s="75" t="s">
        <v>224</v>
      </c>
      <c r="C80" s="30">
        <v>0</v>
      </c>
      <c r="D80" s="30">
        <v>0.76923076923076994</v>
      </c>
      <c r="E80" s="30">
        <v>0</v>
      </c>
      <c r="F80" s="30">
        <v>0</v>
      </c>
      <c r="G80" s="30">
        <v>0</v>
      </c>
      <c r="H80" s="30">
        <v>0.76923076923076994</v>
      </c>
      <c r="I80" s="30">
        <v>31.538461538461444</v>
      </c>
      <c r="J80" s="30">
        <v>5.3846153846153877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1.5384615384615399</v>
      </c>
      <c r="S80" s="30">
        <v>0</v>
      </c>
      <c r="T80" s="30">
        <v>0</v>
      </c>
      <c r="U80" s="30">
        <v>43.846153846153932</v>
      </c>
      <c r="V80" s="30">
        <v>0</v>
      </c>
      <c r="W80" s="30">
        <v>10.769230769230775</v>
      </c>
      <c r="X80" s="6">
        <v>1.5384615384615399</v>
      </c>
      <c r="Y80" s="6">
        <v>0</v>
      </c>
      <c r="Z80" s="6">
        <v>0</v>
      </c>
      <c r="AA80" s="6">
        <v>0</v>
      </c>
      <c r="AB80" s="6">
        <v>0</v>
      </c>
      <c r="AC80" s="6">
        <v>3.8461538461538387</v>
      </c>
      <c r="AD80" s="6">
        <v>0</v>
      </c>
    </row>
    <row r="81" spans="1:30" x14ac:dyDescent="0.25">
      <c r="A81" s="125" t="s">
        <v>90</v>
      </c>
      <c r="B81" s="75" t="s">
        <v>224</v>
      </c>
      <c r="C81" s="30">
        <v>0</v>
      </c>
      <c r="D81" s="30">
        <v>0.54644808743169337</v>
      </c>
      <c r="E81" s="30">
        <v>0</v>
      </c>
      <c r="F81" s="30">
        <v>0</v>
      </c>
      <c r="G81" s="30">
        <v>0</v>
      </c>
      <c r="H81" s="30">
        <v>1.639344262295082</v>
      </c>
      <c r="I81" s="30">
        <v>52.459016393442624</v>
      </c>
      <c r="J81" s="30">
        <v>6.557377049180328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0.54644808743169337</v>
      </c>
      <c r="Q81" s="30">
        <v>0</v>
      </c>
      <c r="R81" s="30">
        <v>0.54644808743169337</v>
      </c>
      <c r="S81" s="30">
        <v>0.54644808743169337</v>
      </c>
      <c r="T81" s="30">
        <v>1.0928961748633867</v>
      </c>
      <c r="U81" s="30">
        <v>26.229508196721312</v>
      </c>
      <c r="V81" s="30">
        <v>0</v>
      </c>
      <c r="W81" s="30">
        <v>6.557377049180328</v>
      </c>
      <c r="X81" s="6">
        <v>0.54644808743169337</v>
      </c>
      <c r="Y81" s="6">
        <v>0.54644808743169337</v>
      </c>
      <c r="Z81" s="6">
        <v>0</v>
      </c>
      <c r="AA81" s="6">
        <v>0</v>
      </c>
      <c r="AB81" s="6">
        <v>1.639344262295082</v>
      </c>
      <c r="AC81" s="6">
        <v>0.54644808743169337</v>
      </c>
      <c r="AD81" s="6">
        <v>0</v>
      </c>
    </row>
    <row r="82" spans="1:30" x14ac:dyDescent="0.25">
      <c r="A82" s="125" t="s">
        <v>101</v>
      </c>
      <c r="B82" s="75" t="s">
        <v>224</v>
      </c>
      <c r="C82" s="30">
        <v>0.46082949308755788</v>
      </c>
      <c r="D82" s="30">
        <v>0</v>
      </c>
      <c r="E82" s="30">
        <v>0</v>
      </c>
      <c r="F82" s="30">
        <v>0</v>
      </c>
      <c r="G82" s="30">
        <v>0</v>
      </c>
      <c r="H82" s="30">
        <v>0.92165898617511577</v>
      </c>
      <c r="I82" s="30">
        <v>4.6082949308755792</v>
      </c>
      <c r="J82" s="30">
        <v>0</v>
      </c>
      <c r="K82" s="30">
        <v>0</v>
      </c>
      <c r="L82" s="30">
        <v>0</v>
      </c>
      <c r="M82" s="30">
        <v>0.92165898617511577</v>
      </c>
      <c r="N82" s="30">
        <v>0</v>
      </c>
      <c r="O82" s="30">
        <v>0.92165898617511577</v>
      </c>
      <c r="P82" s="30">
        <v>0</v>
      </c>
      <c r="Q82" s="30">
        <v>0</v>
      </c>
      <c r="R82" s="30">
        <v>0</v>
      </c>
      <c r="S82" s="30">
        <v>0</v>
      </c>
      <c r="T82" s="30">
        <v>4.6082949308755792</v>
      </c>
      <c r="U82" s="30">
        <v>57.603686635944705</v>
      </c>
      <c r="V82" s="30">
        <v>0</v>
      </c>
      <c r="W82" s="30">
        <v>17.050691244239612</v>
      </c>
      <c r="X82" s="6">
        <v>12.442396313364075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0.46082949308755788</v>
      </c>
    </row>
    <row r="83" spans="1:30" x14ac:dyDescent="0.25">
      <c r="A83" s="125" t="s">
        <v>103</v>
      </c>
      <c r="B83" s="75" t="s">
        <v>224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10.156250000000002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0.39062499999999994</v>
      </c>
      <c r="Q83" s="30">
        <v>0</v>
      </c>
      <c r="R83" s="30">
        <v>1.1718750000000009</v>
      </c>
      <c r="S83" s="30">
        <v>0</v>
      </c>
      <c r="T83" s="30">
        <v>0</v>
      </c>
      <c r="U83" s="30">
        <v>18.750000000000014</v>
      </c>
      <c r="V83" s="30">
        <v>57.031249999999972</v>
      </c>
      <c r="W83" s="30">
        <v>8.984375</v>
      </c>
      <c r="X83" s="6">
        <v>3.5156250000000031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</row>
    <row r="84" spans="1:30" x14ac:dyDescent="0.25">
      <c r="A84" s="125" t="s">
        <v>120</v>
      </c>
      <c r="B84" s="75" t="s">
        <v>224</v>
      </c>
      <c r="C84" s="30">
        <v>1.8348623853211026</v>
      </c>
      <c r="D84" s="30">
        <v>0</v>
      </c>
      <c r="E84" s="30">
        <v>0</v>
      </c>
      <c r="F84" s="30">
        <v>0</v>
      </c>
      <c r="G84" s="30">
        <v>0</v>
      </c>
      <c r="H84" s="30">
        <v>0.91743119266055129</v>
      </c>
      <c r="I84" s="30">
        <v>5.5045871559633133</v>
      </c>
      <c r="J84" s="30">
        <v>0</v>
      </c>
      <c r="K84" s="30">
        <v>0</v>
      </c>
      <c r="L84" s="30">
        <v>0</v>
      </c>
      <c r="M84" s="30">
        <v>0.91743119266055129</v>
      </c>
      <c r="N84" s="30">
        <v>0</v>
      </c>
      <c r="O84" s="30">
        <v>3.6697247706421998</v>
      </c>
      <c r="P84" s="30">
        <v>0</v>
      </c>
      <c r="Q84" s="30">
        <v>1.8348623853211026</v>
      </c>
      <c r="R84" s="30">
        <v>0</v>
      </c>
      <c r="S84" s="30">
        <v>0</v>
      </c>
      <c r="T84" s="30">
        <v>0</v>
      </c>
      <c r="U84" s="30">
        <v>54.128440366972399</v>
      </c>
      <c r="V84" s="30">
        <v>0</v>
      </c>
      <c r="W84" s="30">
        <v>24.77064220183491</v>
      </c>
      <c r="X84" s="6">
        <v>6.4220183486238565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</row>
    <row r="85" spans="1:30" x14ac:dyDescent="0.25">
      <c r="A85" s="125" t="s">
        <v>136</v>
      </c>
      <c r="B85" s="75" t="s">
        <v>224</v>
      </c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21.857923497267745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1.6393442622950849</v>
      </c>
      <c r="R85" s="30">
        <v>2.7322404371584641</v>
      </c>
      <c r="S85" s="30">
        <v>1.0928961748633887</v>
      </c>
      <c r="T85" s="30">
        <v>5.4644808743169442</v>
      </c>
      <c r="U85" s="30">
        <v>48.633879781420752</v>
      </c>
      <c r="V85" s="30">
        <v>0</v>
      </c>
      <c r="W85" s="30">
        <v>11.475409836065596</v>
      </c>
      <c r="X85" s="6">
        <v>4.9180327868852549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2.1857923497267744</v>
      </c>
    </row>
    <row r="86" spans="1:30" x14ac:dyDescent="0.25">
      <c r="A86" s="125" t="s">
        <v>151</v>
      </c>
      <c r="B86" s="75" t="s">
        <v>224</v>
      </c>
      <c r="C86" s="30">
        <v>0</v>
      </c>
      <c r="D86" s="30">
        <v>0</v>
      </c>
      <c r="E86" s="30">
        <v>0</v>
      </c>
      <c r="F86" s="30">
        <v>0</v>
      </c>
      <c r="G86" s="30">
        <v>0</v>
      </c>
      <c r="H86" s="30">
        <v>1.3888888888888888</v>
      </c>
      <c r="I86" s="30">
        <v>1.3888888888888888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1.3888888888888888</v>
      </c>
      <c r="U86" s="30">
        <v>30.555555555555557</v>
      </c>
      <c r="V86" s="30">
        <v>61.111111111111114</v>
      </c>
      <c r="W86" s="30">
        <v>0</v>
      </c>
      <c r="X86" s="6">
        <v>1.3888888888888888</v>
      </c>
      <c r="Y86" s="6">
        <v>0</v>
      </c>
      <c r="Z86" s="6">
        <v>0</v>
      </c>
      <c r="AA86" s="6">
        <v>0</v>
      </c>
      <c r="AB86" s="6">
        <v>2.7777777777777777</v>
      </c>
      <c r="AC86" s="6">
        <v>0</v>
      </c>
      <c r="AD86" s="6">
        <v>0</v>
      </c>
    </row>
    <row r="87" spans="1:30" x14ac:dyDescent="0.25">
      <c r="A87" s="125" t="s">
        <v>166</v>
      </c>
      <c r="B87" s="75" t="s">
        <v>224</v>
      </c>
      <c r="C87" s="30">
        <v>1.0638297872340428</v>
      </c>
      <c r="D87" s="30">
        <v>0</v>
      </c>
      <c r="E87" s="30">
        <v>0</v>
      </c>
      <c r="F87" s="30">
        <v>0</v>
      </c>
      <c r="G87" s="30">
        <v>4.7872340425531972</v>
      </c>
      <c r="H87" s="30">
        <v>2.127659574468082</v>
      </c>
      <c r="I87" s="30">
        <v>22.872340425531888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0.53191489361702138</v>
      </c>
      <c r="S87" s="30">
        <v>0</v>
      </c>
      <c r="T87" s="30">
        <v>1.0638297872340428</v>
      </c>
      <c r="U87" s="30">
        <v>38.829787234042549</v>
      </c>
      <c r="V87" s="30">
        <v>17.553191489361723</v>
      </c>
      <c r="W87" s="30">
        <v>5.3191489361702136</v>
      </c>
      <c r="X87" s="6">
        <v>5.8510638297872299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</row>
    <row r="88" spans="1:30" x14ac:dyDescent="0.25">
      <c r="A88" s="125" t="s">
        <v>167</v>
      </c>
      <c r="B88" s="75" t="s">
        <v>224</v>
      </c>
      <c r="C88" s="30">
        <v>0</v>
      </c>
      <c r="D88" s="30">
        <v>0</v>
      </c>
      <c r="E88" s="30">
        <v>0</v>
      </c>
      <c r="F88" s="30">
        <v>0</v>
      </c>
      <c r="G88" s="30">
        <v>1.4423076923076936</v>
      </c>
      <c r="H88" s="30">
        <v>12.500000000000004</v>
      </c>
      <c r="I88" s="30">
        <v>36.538461538461533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37.980769230769212</v>
      </c>
      <c r="V88" s="30">
        <v>0</v>
      </c>
      <c r="W88" s="30">
        <v>10.096153846153857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1.4423076923076936</v>
      </c>
      <c r="AD88" s="6">
        <v>0</v>
      </c>
    </row>
    <row r="89" spans="1:30" x14ac:dyDescent="0.25">
      <c r="A89" s="125" t="s">
        <v>168</v>
      </c>
      <c r="B89" s="75" t="s">
        <v>224</v>
      </c>
      <c r="C89" s="30">
        <v>0</v>
      </c>
      <c r="D89" s="30">
        <v>0</v>
      </c>
      <c r="E89" s="30">
        <v>0</v>
      </c>
      <c r="F89" s="30">
        <v>0</v>
      </c>
      <c r="G89" s="30">
        <v>1.7647058823529427</v>
      </c>
      <c r="H89" s="30">
        <v>2.9411764705882262</v>
      </c>
      <c r="I89" s="30">
        <v>23.529411764705841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3.5294117647058854</v>
      </c>
      <c r="R89" s="30">
        <v>1.7647058823529427</v>
      </c>
      <c r="S89" s="30">
        <v>1.1764705882352939</v>
      </c>
      <c r="T89" s="30">
        <v>0.58823529411764697</v>
      </c>
      <c r="U89" s="30">
        <v>45.882352941176507</v>
      </c>
      <c r="V89" s="30">
        <v>0</v>
      </c>
      <c r="W89" s="30">
        <v>15.882352941176483</v>
      </c>
      <c r="X89" s="6">
        <v>0.58823529411764697</v>
      </c>
      <c r="Y89" s="6">
        <v>0</v>
      </c>
      <c r="Z89" s="6">
        <v>0</v>
      </c>
      <c r="AA89" s="6">
        <v>0</v>
      </c>
      <c r="AB89" s="6">
        <v>0</v>
      </c>
      <c r="AC89" s="6">
        <v>2.3529411764705843</v>
      </c>
      <c r="AD89" s="6">
        <v>0</v>
      </c>
    </row>
    <row r="90" spans="1:30" x14ac:dyDescent="0.25">
      <c r="A90" s="125" t="s">
        <v>175</v>
      </c>
      <c r="B90" s="75" t="s">
        <v>224</v>
      </c>
      <c r="C90" s="30">
        <v>0.63694267515923519</v>
      </c>
      <c r="D90" s="30">
        <v>0</v>
      </c>
      <c r="E90" s="30">
        <v>0</v>
      </c>
      <c r="F90" s="30">
        <v>0</v>
      </c>
      <c r="G90" s="30">
        <v>0</v>
      </c>
      <c r="H90" s="30">
        <v>0.63694267515923519</v>
      </c>
      <c r="I90" s="30">
        <v>3.8216560509554149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1.2738853503184704</v>
      </c>
      <c r="P90" s="30">
        <v>0</v>
      </c>
      <c r="Q90" s="30">
        <v>0</v>
      </c>
      <c r="R90" s="30">
        <v>0</v>
      </c>
      <c r="S90" s="30">
        <v>0.63694267515923519</v>
      </c>
      <c r="T90" s="30">
        <v>1.2738853503184704</v>
      </c>
      <c r="U90" s="30">
        <v>53.503184713375816</v>
      </c>
      <c r="V90" s="30">
        <v>14.649681528662413</v>
      </c>
      <c r="W90" s="30">
        <v>1.2738853503184704</v>
      </c>
      <c r="X90" s="6">
        <v>16.560509554140118</v>
      </c>
      <c r="Y90" s="6">
        <v>0</v>
      </c>
      <c r="Z90" s="6">
        <v>0</v>
      </c>
      <c r="AA90" s="6">
        <v>0</v>
      </c>
      <c r="AB90" s="6">
        <v>5.7324840764331224</v>
      </c>
      <c r="AC90" s="6">
        <v>0</v>
      </c>
      <c r="AD90" s="6">
        <v>0</v>
      </c>
    </row>
    <row r="91" spans="1:30" x14ac:dyDescent="0.25">
      <c r="A91" s="125" t="s">
        <v>315</v>
      </c>
      <c r="B91" s="75" t="s">
        <v>224</v>
      </c>
      <c r="C91" s="30">
        <v>0</v>
      </c>
      <c r="D91" s="30">
        <v>0</v>
      </c>
      <c r="E91" s="30">
        <v>0</v>
      </c>
      <c r="F91" s="30">
        <v>0</v>
      </c>
      <c r="G91" s="30">
        <v>3.0303030303030258</v>
      </c>
      <c r="H91" s="30">
        <v>2.2727272727272751</v>
      </c>
      <c r="I91" s="30">
        <v>15.151515151515154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3.7878787878787774</v>
      </c>
      <c r="R91" s="30">
        <v>0</v>
      </c>
      <c r="S91" s="30">
        <v>0</v>
      </c>
      <c r="T91" s="30">
        <v>0</v>
      </c>
      <c r="U91" s="30">
        <v>50.757575757575736</v>
      </c>
      <c r="V91" s="30">
        <v>0</v>
      </c>
      <c r="W91" s="30">
        <v>20.454545454545478</v>
      </c>
      <c r="X91" s="6">
        <v>4.5454545454545503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</row>
    <row r="92" spans="1:30" x14ac:dyDescent="0.25">
      <c r="A92" s="119"/>
      <c r="B92" s="27" t="s">
        <v>256</v>
      </c>
      <c r="C92" s="46">
        <f>MIN(C71:C91)</f>
        <v>0</v>
      </c>
      <c r="D92" s="46">
        <f t="shared" ref="D92:AD92" si="9">MIN(D71:D91)</f>
        <v>0</v>
      </c>
      <c r="E92" s="46">
        <f t="shared" si="9"/>
        <v>0</v>
      </c>
      <c r="F92" s="46">
        <f t="shared" si="9"/>
        <v>0</v>
      </c>
      <c r="G92" s="46">
        <f t="shared" si="9"/>
        <v>0</v>
      </c>
      <c r="H92" s="46">
        <f t="shared" si="9"/>
        <v>0</v>
      </c>
      <c r="I92" s="46">
        <f t="shared" si="9"/>
        <v>1.3888888888888888</v>
      </c>
      <c r="J92" s="46">
        <f t="shared" si="9"/>
        <v>0</v>
      </c>
      <c r="K92" s="46">
        <f t="shared" si="9"/>
        <v>0</v>
      </c>
      <c r="L92" s="46">
        <f t="shared" si="9"/>
        <v>0</v>
      </c>
      <c r="M92" s="46">
        <f t="shared" si="9"/>
        <v>0</v>
      </c>
      <c r="N92" s="46">
        <f t="shared" si="9"/>
        <v>0</v>
      </c>
      <c r="O92" s="46">
        <f t="shared" si="9"/>
        <v>0</v>
      </c>
      <c r="P92" s="46">
        <f t="shared" si="9"/>
        <v>0</v>
      </c>
      <c r="Q92" s="46">
        <f t="shared" si="9"/>
        <v>0</v>
      </c>
      <c r="R92" s="46">
        <f t="shared" si="9"/>
        <v>0</v>
      </c>
      <c r="S92" s="46">
        <f t="shared" si="9"/>
        <v>0</v>
      </c>
      <c r="T92" s="46">
        <f t="shared" si="9"/>
        <v>0</v>
      </c>
      <c r="U92" s="46">
        <f t="shared" si="9"/>
        <v>18.750000000000014</v>
      </c>
      <c r="V92" s="46">
        <f t="shared" si="9"/>
        <v>0</v>
      </c>
      <c r="W92" s="46">
        <f t="shared" si="9"/>
        <v>0</v>
      </c>
      <c r="X92" s="46">
        <f t="shared" si="9"/>
        <v>0</v>
      </c>
      <c r="Y92" s="46">
        <f t="shared" si="9"/>
        <v>0</v>
      </c>
      <c r="Z92" s="46">
        <f t="shared" si="9"/>
        <v>0</v>
      </c>
      <c r="AA92" s="46">
        <f t="shared" si="9"/>
        <v>0</v>
      </c>
      <c r="AB92" s="46">
        <f t="shared" si="9"/>
        <v>0</v>
      </c>
      <c r="AC92" s="46">
        <f t="shared" si="9"/>
        <v>0</v>
      </c>
      <c r="AD92" s="46">
        <f t="shared" si="9"/>
        <v>0</v>
      </c>
    </row>
    <row r="93" spans="1:30" x14ac:dyDescent="0.25">
      <c r="A93" s="119"/>
      <c r="B93" s="27" t="s">
        <v>257</v>
      </c>
      <c r="C93" s="46">
        <f>MAX(C71:C91)</f>
        <v>2.7777777777777741</v>
      </c>
      <c r="D93" s="46">
        <f t="shared" ref="D93:AD93" si="10">MAX(D71:D91)</f>
        <v>2.7777777777777741</v>
      </c>
      <c r="E93" s="46">
        <f t="shared" si="10"/>
        <v>0</v>
      </c>
      <c r="F93" s="46">
        <f t="shared" si="10"/>
        <v>2.9411764705882284</v>
      </c>
      <c r="G93" s="46">
        <f t="shared" si="10"/>
        <v>4.7872340425531972</v>
      </c>
      <c r="H93" s="46">
        <f t="shared" si="10"/>
        <v>12.500000000000004</v>
      </c>
      <c r="I93" s="46">
        <f t="shared" si="10"/>
        <v>52.459016393442624</v>
      </c>
      <c r="J93" s="46">
        <f t="shared" si="10"/>
        <v>6.557377049180328</v>
      </c>
      <c r="K93" s="46">
        <f t="shared" si="10"/>
        <v>1.063829787234043</v>
      </c>
      <c r="L93" s="46">
        <f t="shared" si="10"/>
        <v>1.063829787234043</v>
      </c>
      <c r="M93" s="46">
        <f t="shared" si="10"/>
        <v>1.063829787234043</v>
      </c>
      <c r="N93" s="46">
        <f t="shared" si="10"/>
        <v>0</v>
      </c>
      <c r="O93" s="46">
        <f t="shared" si="10"/>
        <v>9.4117647058823621</v>
      </c>
      <c r="P93" s="46">
        <f t="shared" si="10"/>
        <v>2.9411764705882284</v>
      </c>
      <c r="Q93" s="46">
        <f t="shared" si="10"/>
        <v>7.4074074074074252</v>
      </c>
      <c r="R93" s="46">
        <f t="shared" si="10"/>
        <v>10.714285714285717</v>
      </c>
      <c r="S93" s="46">
        <f t="shared" si="10"/>
        <v>1.5384615384615405</v>
      </c>
      <c r="T93" s="46">
        <f t="shared" si="10"/>
        <v>5.4644808743169442</v>
      </c>
      <c r="U93" s="46">
        <f t="shared" si="10"/>
        <v>67.692307692307779</v>
      </c>
      <c r="V93" s="46">
        <f t="shared" si="10"/>
        <v>61.111111111111114</v>
      </c>
      <c r="W93" s="46">
        <f t="shared" si="10"/>
        <v>29.145728643216071</v>
      </c>
      <c r="X93" s="46">
        <f t="shared" si="10"/>
        <v>16.560509554140118</v>
      </c>
      <c r="Y93" s="46">
        <f t="shared" si="10"/>
        <v>0.54644808743169337</v>
      </c>
      <c r="Z93" s="46">
        <f t="shared" si="10"/>
        <v>0</v>
      </c>
      <c r="AA93" s="46">
        <f t="shared" si="10"/>
        <v>0</v>
      </c>
      <c r="AB93" s="46">
        <f t="shared" si="10"/>
        <v>5.7324840764331224</v>
      </c>
      <c r="AC93" s="46">
        <f t="shared" si="10"/>
        <v>3.8461538461538387</v>
      </c>
      <c r="AD93" s="46">
        <f t="shared" si="10"/>
        <v>2.1857923497267744</v>
      </c>
    </row>
    <row r="94" spans="1:30" x14ac:dyDescent="0.25">
      <c r="A94" s="119"/>
      <c r="B94" s="27" t="s">
        <v>218</v>
      </c>
      <c r="C94" s="110">
        <f>AVERAGE(C71:C91)</f>
        <v>0.32258295802760534</v>
      </c>
      <c r="D94" s="110">
        <f t="shared" ref="D94:AD94" si="11">AVERAGE(D71:D91)</f>
        <v>0.29064318503316744</v>
      </c>
      <c r="E94" s="110">
        <f t="shared" si="11"/>
        <v>0</v>
      </c>
      <c r="F94" s="110">
        <f t="shared" si="11"/>
        <v>0.17532939101566528</v>
      </c>
      <c r="G94" s="110">
        <f t="shared" si="11"/>
        <v>0.6922446886767728</v>
      </c>
      <c r="H94" s="110">
        <f t="shared" si="11"/>
        <v>1.8431956179131848</v>
      </c>
      <c r="I94" s="110">
        <f t="shared" si="11"/>
        <v>18.980012884755038</v>
      </c>
      <c r="J94" s="110">
        <f t="shared" si="11"/>
        <v>0.56866630637122451</v>
      </c>
      <c r="K94" s="110">
        <f t="shared" si="11"/>
        <v>7.4587730954672068E-2</v>
      </c>
      <c r="L94" s="110">
        <f t="shared" si="11"/>
        <v>0.11207201556745629</v>
      </c>
      <c r="M94" s="110">
        <f t="shared" si="11"/>
        <v>0.13823428409855762</v>
      </c>
      <c r="N94" s="110">
        <f t="shared" si="11"/>
        <v>0</v>
      </c>
      <c r="O94" s="110">
        <f t="shared" si="11"/>
        <v>1.0813647767645798</v>
      </c>
      <c r="P94" s="110">
        <f t="shared" si="11"/>
        <v>0.28291078039707696</v>
      </c>
      <c r="Q94" s="110">
        <f t="shared" si="11"/>
        <v>1.8827353574686514</v>
      </c>
      <c r="R94" s="110">
        <f t="shared" si="11"/>
        <v>1.4489408271562072</v>
      </c>
      <c r="S94" s="110">
        <f t="shared" si="11"/>
        <v>0.41196184812429854</v>
      </c>
      <c r="T94" s="110">
        <f t="shared" si="11"/>
        <v>0.97541348660045857</v>
      </c>
      <c r="U94" s="110">
        <f t="shared" si="11"/>
        <v>43.882034787622821</v>
      </c>
      <c r="V94" s="110">
        <f t="shared" si="11"/>
        <v>9.7921132195127623</v>
      </c>
      <c r="W94" s="110">
        <f t="shared" si="11"/>
        <v>11.718624693185259</v>
      </c>
      <c r="X94" s="110">
        <f t="shared" si="11"/>
        <v>4.0933281863901847</v>
      </c>
      <c r="Y94" s="110">
        <f t="shared" si="11"/>
        <v>2.6021337496747305E-2</v>
      </c>
      <c r="Z94" s="110">
        <f t="shared" si="11"/>
        <v>0</v>
      </c>
      <c r="AA94" s="110">
        <f t="shared" si="11"/>
        <v>0</v>
      </c>
      <c r="AB94" s="110">
        <f t="shared" si="11"/>
        <v>0.58964343330533175</v>
      </c>
      <c r="AC94" s="110">
        <f t="shared" si="11"/>
        <v>0.49130859199968768</v>
      </c>
      <c r="AD94" s="110">
        <f t="shared" si="11"/>
        <v>0.12602961156258724</v>
      </c>
    </row>
    <row r="95" spans="1:30" s="17" customFormat="1" x14ac:dyDescent="0.25">
      <c r="A95" s="55" t="s">
        <v>215</v>
      </c>
      <c r="B95" s="44" t="s">
        <v>309</v>
      </c>
      <c r="C95" s="54" t="s">
        <v>207</v>
      </c>
      <c r="D95" s="54" t="s">
        <v>213</v>
      </c>
      <c r="E95" s="54" t="s">
        <v>236</v>
      </c>
      <c r="F95" s="54" t="s">
        <v>212</v>
      </c>
      <c r="G95" s="55" t="s">
        <v>216</v>
      </c>
      <c r="H95" s="54" t="s">
        <v>239</v>
      </c>
      <c r="I95" s="54" t="s">
        <v>208</v>
      </c>
      <c r="J95" s="54" t="s">
        <v>209</v>
      </c>
      <c r="K95" s="54" t="s">
        <v>243</v>
      </c>
      <c r="L95" s="54" t="s">
        <v>242</v>
      </c>
      <c r="M95" s="54" t="s">
        <v>241</v>
      </c>
      <c r="N95" s="54" t="s">
        <v>214</v>
      </c>
      <c r="O95" s="17" t="s">
        <v>221</v>
      </c>
      <c r="P95" t="s">
        <v>251</v>
      </c>
      <c r="Q95" t="s">
        <v>252</v>
      </c>
      <c r="R95" t="s">
        <v>253</v>
      </c>
      <c r="S95" t="s">
        <v>254</v>
      </c>
      <c r="T95" s="17" t="s">
        <v>350</v>
      </c>
      <c r="U95" s="17" t="s">
        <v>1</v>
      </c>
      <c r="V95" s="17" t="s">
        <v>230</v>
      </c>
      <c r="W95" s="17" t="s">
        <v>234</v>
      </c>
      <c r="X95" s="17" t="s">
        <v>244</v>
      </c>
      <c r="Y95" s="17" t="s">
        <v>231</v>
      </c>
      <c r="Z95" s="17" t="s">
        <v>232</v>
      </c>
      <c r="AA95" s="17" t="s">
        <v>233</v>
      </c>
      <c r="AB95" s="17" t="s">
        <v>258</v>
      </c>
      <c r="AC95" s="17" t="s">
        <v>228</v>
      </c>
      <c r="AD95" t="s">
        <v>238</v>
      </c>
    </row>
    <row r="96" spans="1:30" x14ac:dyDescent="0.25">
      <c r="A96" s="126" t="s">
        <v>50</v>
      </c>
      <c r="B96" s="33" t="s">
        <v>225</v>
      </c>
      <c r="C96" s="30">
        <v>0</v>
      </c>
      <c r="D96" s="30">
        <v>0</v>
      </c>
      <c r="E96" s="30">
        <v>0</v>
      </c>
      <c r="F96" s="30">
        <v>15.596330275229366</v>
      </c>
      <c r="G96" s="30">
        <v>32.110091743119142</v>
      </c>
      <c r="H96" s="30">
        <v>0.91743119266055118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2.7522935779816562</v>
      </c>
      <c r="T96" s="30">
        <v>0</v>
      </c>
      <c r="U96" s="30">
        <v>27.522935779816564</v>
      </c>
      <c r="V96" s="30">
        <v>0</v>
      </c>
      <c r="W96" s="30">
        <v>0.91743119266055118</v>
      </c>
      <c r="X96" s="6">
        <v>8.2568807339449695</v>
      </c>
      <c r="Y96" s="6">
        <v>0.91743119266055118</v>
      </c>
      <c r="Z96" s="6">
        <v>0</v>
      </c>
      <c r="AA96" s="6">
        <v>0</v>
      </c>
      <c r="AB96" s="6">
        <v>0</v>
      </c>
      <c r="AC96" s="6">
        <v>5.5045871559633124</v>
      </c>
      <c r="AD96" s="6">
        <v>5.5045871559633124</v>
      </c>
    </row>
    <row r="97" spans="1:30" x14ac:dyDescent="0.25">
      <c r="A97" s="126" t="s">
        <v>51</v>
      </c>
      <c r="B97" s="33" t="s">
        <v>225</v>
      </c>
      <c r="C97" s="30">
        <v>4.761904761904745</v>
      </c>
      <c r="D97" s="30">
        <v>0.95238095238095177</v>
      </c>
      <c r="E97" s="30">
        <v>0</v>
      </c>
      <c r="F97" s="30">
        <v>3.8095238095238013</v>
      </c>
      <c r="G97" s="30">
        <v>4.761904761904745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8.5714285714285747</v>
      </c>
      <c r="R97" s="30">
        <v>0</v>
      </c>
      <c r="S97" s="30">
        <v>0</v>
      </c>
      <c r="T97" s="30">
        <v>0</v>
      </c>
      <c r="U97" s="30">
        <v>51.428571428571445</v>
      </c>
      <c r="V97" s="30">
        <v>8.5714285714285747</v>
      </c>
      <c r="W97" s="30">
        <v>6.6666666666666599</v>
      </c>
      <c r="X97" s="6">
        <v>2.8571428571428581</v>
      </c>
      <c r="Y97" s="6">
        <v>0.95238095238095177</v>
      </c>
      <c r="Z97" s="6">
        <v>0</v>
      </c>
      <c r="AA97" s="6">
        <v>0</v>
      </c>
      <c r="AB97" s="6">
        <v>0</v>
      </c>
      <c r="AC97" s="6">
        <v>5.7142857142857162</v>
      </c>
      <c r="AD97" s="6">
        <v>0.95238095238095177</v>
      </c>
    </row>
    <row r="98" spans="1:30" x14ac:dyDescent="0.25">
      <c r="A98" s="126" t="s">
        <v>52</v>
      </c>
      <c r="B98" s="33" t="s">
        <v>225</v>
      </c>
      <c r="C98" s="30">
        <v>1.5151515151515145</v>
      </c>
      <c r="D98" s="30">
        <v>0</v>
      </c>
      <c r="E98" s="30">
        <v>0</v>
      </c>
      <c r="F98" s="30">
        <v>7.5757575757575726</v>
      </c>
      <c r="G98" s="30">
        <v>14.393939393939394</v>
      </c>
      <c r="H98" s="30">
        <v>5.3030303030302983</v>
      </c>
      <c r="I98" s="30">
        <v>6.8181818181818228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0.75757575757575724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43.181818181818208</v>
      </c>
      <c r="V98" s="30">
        <v>0</v>
      </c>
      <c r="W98" s="30">
        <v>4.5454545454545485</v>
      </c>
      <c r="X98" s="6">
        <v>3.7878787878787752</v>
      </c>
      <c r="Y98" s="6">
        <v>0</v>
      </c>
      <c r="Z98" s="6">
        <v>0</v>
      </c>
      <c r="AA98" s="6">
        <v>0</v>
      </c>
      <c r="AB98" s="6">
        <v>0</v>
      </c>
      <c r="AC98" s="6">
        <v>10.606060606060597</v>
      </c>
      <c r="AD98" s="6">
        <v>1.5151515151515145</v>
      </c>
    </row>
    <row r="99" spans="1:30" x14ac:dyDescent="0.25">
      <c r="A99" s="126" t="s">
        <v>53</v>
      </c>
      <c r="B99" s="33" t="s">
        <v>225</v>
      </c>
      <c r="C99" s="30">
        <v>0.65359477124183063</v>
      </c>
      <c r="D99" s="30">
        <v>0</v>
      </c>
      <c r="E99" s="30">
        <v>0</v>
      </c>
      <c r="F99" s="30">
        <v>3.2679738562091436</v>
      </c>
      <c r="G99" s="30">
        <v>11.11111111111112</v>
      </c>
      <c r="H99" s="30">
        <v>3.2679738562091436</v>
      </c>
      <c r="I99" s="30">
        <v>15.686274509803953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0.65359477124183063</v>
      </c>
      <c r="P99" s="30">
        <v>0</v>
      </c>
      <c r="Q99" s="30">
        <v>11.11111111111112</v>
      </c>
      <c r="R99" s="30">
        <v>0</v>
      </c>
      <c r="S99" s="30">
        <v>0</v>
      </c>
      <c r="T99" s="30">
        <v>0</v>
      </c>
      <c r="U99" s="30">
        <v>38.562091503267922</v>
      </c>
      <c r="V99" s="30">
        <v>0</v>
      </c>
      <c r="W99" s="30">
        <v>2.6143790849673185</v>
      </c>
      <c r="X99" s="6">
        <v>3.9215686274509882</v>
      </c>
      <c r="Y99" s="6">
        <v>0</v>
      </c>
      <c r="Z99" s="6">
        <v>0</v>
      </c>
      <c r="AA99" s="6">
        <v>0</v>
      </c>
      <c r="AB99" s="6">
        <v>0.65359477124183063</v>
      </c>
      <c r="AC99" s="6">
        <v>8.4967320261438015</v>
      </c>
      <c r="AD99" s="6">
        <v>0</v>
      </c>
    </row>
    <row r="100" spans="1:30" x14ac:dyDescent="0.25">
      <c r="A100" s="126" t="s">
        <v>54</v>
      </c>
      <c r="B100" s="33" t="s">
        <v>225</v>
      </c>
      <c r="C100" s="30">
        <v>0</v>
      </c>
      <c r="D100" s="30">
        <v>0</v>
      </c>
      <c r="E100" s="30">
        <v>0</v>
      </c>
      <c r="F100" s="30">
        <v>2.8169014084507018</v>
      </c>
      <c r="G100" s="30">
        <v>9.1549295774647987</v>
      </c>
      <c r="H100" s="30">
        <v>9.1549295774647987</v>
      </c>
      <c r="I100" s="30">
        <v>11.26760563380283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6.3380281690140956</v>
      </c>
      <c r="R100" s="30">
        <v>0</v>
      </c>
      <c r="S100" s="30">
        <v>0</v>
      </c>
      <c r="T100" s="30">
        <v>0</v>
      </c>
      <c r="U100" s="30">
        <v>54.225352112676013</v>
      </c>
      <c r="V100" s="30">
        <v>0</v>
      </c>
      <c r="W100" s="30">
        <v>2.112676056338032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4.9295774647887338</v>
      </c>
      <c r="AD100" s="6">
        <v>0</v>
      </c>
    </row>
    <row r="101" spans="1:30" x14ac:dyDescent="0.25">
      <c r="A101" s="126" t="s">
        <v>55</v>
      </c>
      <c r="B101" s="33" t="s">
        <v>225</v>
      </c>
      <c r="C101" s="30">
        <v>0</v>
      </c>
      <c r="D101" s="30">
        <v>0</v>
      </c>
      <c r="E101" s="30">
        <v>0</v>
      </c>
      <c r="F101" s="30">
        <v>4.9586776859504242</v>
      </c>
      <c r="G101" s="30">
        <v>8.2644628099173651</v>
      </c>
      <c r="H101" s="30">
        <v>4.1322314049586701</v>
      </c>
      <c r="I101" s="30">
        <v>19.008264462809944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5.7851239669421535</v>
      </c>
      <c r="R101" s="30">
        <v>0</v>
      </c>
      <c r="S101" s="30">
        <v>0</v>
      </c>
      <c r="T101" s="30">
        <v>0</v>
      </c>
      <c r="U101" s="30">
        <v>48.760330578512338</v>
      </c>
      <c r="V101" s="30">
        <v>0</v>
      </c>
      <c r="W101" s="30">
        <v>1.6528925619834731</v>
      </c>
      <c r="X101" s="6">
        <v>0.82644628099173656</v>
      </c>
      <c r="Y101" s="6">
        <v>0</v>
      </c>
      <c r="Z101" s="6">
        <v>0</v>
      </c>
      <c r="AA101" s="6">
        <v>0</v>
      </c>
      <c r="AB101" s="6">
        <v>0</v>
      </c>
      <c r="AC101" s="6">
        <v>6.6115702479338818</v>
      </c>
      <c r="AD101" s="6">
        <v>0</v>
      </c>
    </row>
    <row r="102" spans="1:30" x14ac:dyDescent="0.25">
      <c r="A102" s="126" t="s">
        <v>56</v>
      </c>
      <c r="B102" s="33" t="s">
        <v>225</v>
      </c>
      <c r="C102" s="30">
        <v>0</v>
      </c>
      <c r="D102" s="30">
        <v>0</v>
      </c>
      <c r="E102" s="30">
        <v>0</v>
      </c>
      <c r="F102" s="30">
        <v>21.481481481481485</v>
      </c>
      <c r="G102" s="30">
        <v>11.111111111111121</v>
      </c>
      <c r="H102" s="30">
        <v>8.8888888888888982</v>
      </c>
      <c r="I102" s="30">
        <v>3.7037037037036926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45.185185185185155</v>
      </c>
      <c r="V102" s="30">
        <v>0</v>
      </c>
      <c r="W102" s="30">
        <v>4.4444444444444491</v>
      </c>
      <c r="X102" s="6">
        <v>1.4814814814814814</v>
      </c>
      <c r="Y102" s="6">
        <v>0.7407407407407407</v>
      </c>
      <c r="Z102" s="6">
        <v>0</v>
      </c>
      <c r="AA102" s="6">
        <v>0</v>
      </c>
      <c r="AB102" s="6">
        <v>0</v>
      </c>
      <c r="AC102" s="6">
        <v>2.9629629629629584</v>
      </c>
      <c r="AD102" s="6">
        <v>0</v>
      </c>
    </row>
    <row r="103" spans="1:30" x14ac:dyDescent="0.25">
      <c r="A103" s="126" t="s">
        <v>57</v>
      </c>
      <c r="B103" s="33" t="s">
        <v>225</v>
      </c>
      <c r="C103" s="30">
        <v>0.64516129032258074</v>
      </c>
      <c r="D103" s="30">
        <v>0</v>
      </c>
      <c r="E103" s="30">
        <v>0</v>
      </c>
      <c r="F103" s="30">
        <v>18.709677419354847</v>
      </c>
      <c r="G103" s="30">
        <v>9.6774193548387206</v>
      </c>
      <c r="H103" s="30">
        <v>7.7419354838709769</v>
      </c>
      <c r="I103" s="30">
        <v>7.0967741935483826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3.2258064516128941</v>
      </c>
      <c r="R103" s="30">
        <v>0</v>
      </c>
      <c r="S103" s="30">
        <v>0</v>
      </c>
      <c r="T103" s="30">
        <v>0</v>
      </c>
      <c r="U103" s="30">
        <v>41.290322580645146</v>
      </c>
      <c r="V103" s="30">
        <v>0</v>
      </c>
      <c r="W103" s="30">
        <v>4.5161290322580632</v>
      </c>
      <c r="X103" s="6">
        <v>5.1612903225806379</v>
      </c>
      <c r="Y103" s="6">
        <v>0</v>
      </c>
      <c r="Z103" s="6">
        <v>0</v>
      </c>
      <c r="AA103" s="6">
        <v>0</v>
      </c>
      <c r="AB103" s="6">
        <v>0</v>
      </c>
      <c r="AC103" s="6">
        <v>1.9354838709677442</v>
      </c>
      <c r="AD103" s="6">
        <v>0</v>
      </c>
    </row>
    <row r="104" spans="1:30" x14ac:dyDescent="0.25">
      <c r="A104" s="126" t="s">
        <v>58</v>
      </c>
      <c r="B104" s="33" t="s">
        <v>225</v>
      </c>
      <c r="C104" s="30">
        <v>0</v>
      </c>
      <c r="D104" s="30">
        <v>0</v>
      </c>
      <c r="E104" s="30">
        <v>0</v>
      </c>
      <c r="F104" s="30">
        <v>2.3121387283236934</v>
      </c>
      <c r="G104" s="30">
        <v>10.404624277456648</v>
      </c>
      <c r="H104" s="30">
        <v>5.7803468208092426</v>
      </c>
      <c r="I104" s="30">
        <v>6.9364161849710984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0.57803468208092423</v>
      </c>
      <c r="Q104" s="30">
        <v>3.4682080924855492</v>
      </c>
      <c r="R104" s="30">
        <v>0</v>
      </c>
      <c r="S104" s="30">
        <v>0</v>
      </c>
      <c r="T104" s="30">
        <v>0</v>
      </c>
      <c r="U104" s="30">
        <v>60.693641618497111</v>
      </c>
      <c r="V104" s="30">
        <v>1.1560693641618485</v>
      </c>
      <c r="W104" s="30">
        <v>5.202312138728324</v>
      </c>
      <c r="X104" s="6">
        <v>1.1560693641618485</v>
      </c>
      <c r="Y104" s="6">
        <v>0</v>
      </c>
      <c r="Z104" s="6">
        <v>0</v>
      </c>
      <c r="AA104" s="6">
        <v>0</v>
      </c>
      <c r="AB104" s="6">
        <v>0</v>
      </c>
      <c r="AC104" s="6">
        <v>2.3121387283236934</v>
      </c>
      <c r="AD104" s="6">
        <v>0</v>
      </c>
    </row>
    <row r="105" spans="1:30" x14ac:dyDescent="0.25">
      <c r="A105" s="126" t="s">
        <v>59</v>
      </c>
      <c r="B105" s="33" t="s">
        <v>225</v>
      </c>
      <c r="C105" s="30">
        <v>0</v>
      </c>
      <c r="D105" s="30">
        <v>0</v>
      </c>
      <c r="E105" s="30">
        <v>0</v>
      </c>
      <c r="F105" s="30">
        <v>0.66666666666666619</v>
      </c>
      <c r="G105" s="30">
        <v>10.666666666666664</v>
      </c>
      <c r="H105" s="30">
        <v>0</v>
      </c>
      <c r="I105" s="30">
        <v>4.6666666666666616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0.66666666666666619</v>
      </c>
      <c r="R105" s="30">
        <v>0</v>
      </c>
      <c r="S105" s="30">
        <v>0</v>
      </c>
      <c r="T105" s="30">
        <v>0</v>
      </c>
      <c r="U105" s="30">
        <v>70.000000000000028</v>
      </c>
      <c r="V105" s="30">
        <v>0</v>
      </c>
      <c r="W105" s="30">
        <v>3.3333333333333215</v>
      </c>
      <c r="X105" s="6">
        <v>10.000000000000004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</row>
    <row r="106" spans="1:30" x14ac:dyDescent="0.25">
      <c r="A106" s="126" t="s">
        <v>60</v>
      </c>
      <c r="B106" s="33" t="s">
        <v>225</v>
      </c>
      <c r="C106" s="30">
        <v>0</v>
      </c>
      <c r="D106" s="30">
        <v>0</v>
      </c>
      <c r="E106" s="30">
        <v>0</v>
      </c>
      <c r="F106" s="30">
        <v>3.9800995024875525</v>
      </c>
      <c r="G106" s="30">
        <v>22.388059701492541</v>
      </c>
      <c r="H106" s="30">
        <v>2.4875621890547168</v>
      </c>
      <c r="I106" s="30">
        <v>7.4626865671641802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1.4925373134328359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56.716417910447767</v>
      </c>
      <c r="V106" s="30">
        <v>0</v>
      </c>
      <c r="W106" s="30">
        <v>1.4925373134328359</v>
      </c>
      <c r="X106" s="6">
        <v>2.9850746268656718</v>
      </c>
      <c r="Y106" s="6">
        <v>0</v>
      </c>
      <c r="Z106" s="6">
        <v>0</v>
      </c>
      <c r="AA106" s="6">
        <v>0</v>
      </c>
      <c r="AB106" s="6">
        <v>0</v>
      </c>
      <c r="AC106" s="6">
        <v>0.99502487562188957</v>
      </c>
      <c r="AD106" s="6">
        <v>0</v>
      </c>
    </row>
    <row r="107" spans="1:30" x14ac:dyDescent="0.25">
      <c r="A107" s="126" t="s">
        <v>62</v>
      </c>
      <c r="B107" s="33" t="s">
        <v>225</v>
      </c>
      <c r="C107" s="30">
        <v>0</v>
      </c>
      <c r="D107" s="30">
        <v>0</v>
      </c>
      <c r="E107" s="30">
        <v>0</v>
      </c>
      <c r="F107" s="30">
        <v>1.9736842105263168</v>
      </c>
      <c r="G107" s="30">
        <v>4.6052631578947327</v>
      </c>
      <c r="H107" s="30">
        <v>7.2368421052631486</v>
      </c>
      <c r="I107" s="30">
        <v>11.842105263157901</v>
      </c>
      <c r="J107" s="30">
        <v>0</v>
      </c>
      <c r="K107" s="30">
        <v>0</v>
      </c>
      <c r="L107" s="30">
        <v>0.65789473684210498</v>
      </c>
      <c r="M107" s="30">
        <v>1.31578947368421</v>
      </c>
      <c r="N107" s="30">
        <v>0</v>
      </c>
      <c r="O107" s="30">
        <v>3.9473684210526336</v>
      </c>
      <c r="P107" s="30">
        <v>1.9736842105263168</v>
      </c>
      <c r="Q107" s="30">
        <v>3.289473684210515</v>
      </c>
      <c r="R107" s="30">
        <v>5.9210526315789505</v>
      </c>
      <c r="S107" s="30">
        <v>0.65789473684210498</v>
      </c>
      <c r="T107" s="30">
        <v>0.65789473684210498</v>
      </c>
      <c r="U107" s="30">
        <v>39.473684210526336</v>
      </c>
      <c r="V107" s="30">
        <v>0</v>
      </c>
      <c r="W107" s="30">
        <v>11.842105263157901</v>
      </c>
      <c r="X107" s="6">
        <v>1.31578947368421</v>
      </c>
      <c r="Y107" s="6">
        <v>0</v>
      </c>
      <c r="Z107" s="6">
        <v>0</v>
      </c>
      <c r="AA107" s="6">
        <v>0</v>
      </c>
      <c r="AB107" s="6">
        <v>0</v>
      </c>
      <c r="AC107" s="6">
        <v>3.289473684210515</v>
      </c>
      <c r="AD107" s="6">
        <v>0</v>
      </c>
    </row>
    <row r="108" spans="1:30" x14ac:dyDescent="0.25">
      <c r="A108" s="126" t="s">
        <v>65</v>
      </c>
      <c r="B108" s="33" t="s">
        <v>225</v>
      </c>
      <c r="C108" s="30">
        <v>0</v>
      </c>
      <c r="D108" s="30">
        <v>0</v>
      </c>
      <c r="E108" s="30">
        <v>0</v>
      </c>
      <c r="F108" s="30">
        <v>4.5112781954887282</v>
      </c>
      <c r="G108" s="30">
        <v>1.5037593984962412</v>
      </c>
      <c r="H108" s="30">
        <v>2.2556390977443641</v>
      </c>
      <c r="I108" s="30">
        <v>12.781954887218049</v>
      </c>
      <c r="J108" s="30">
        <v>0</v>
      </c>
      <c r="K108" s="30">
        <v>0.75187969924812059</v>
      </c>
      <c r="L108" s="30">
        <v>0</v>
      </c>
      <c r="M108" s="30">
        <v>0</v>
      </c>
      <c r="N108" s="30">
        <v>0</v>
      </c>
      <c r="O108" s="30">
        <v>7.5187969924812066</v>
      </c>
      <c r="P108" s="30">
        <v>0</v>
      </c>
      <c r="Q108" s="30">
        <v>4.5112781954887282</v>
      </c>
      <c r="R108" s="30">
        <v>3.0075187969924779</v>
      </c>
      <c r="S108" s="30">
        <v>3.7593984962405922</v>
      </c>
      <c r="T108" s="30">
        <v>5.2631578947368425</v>
      </c>
      <c r="U108" s="30">
        <v>36.842105263157876</v>
      </c>
      <c r="V108" s="30">
        <v>0</v>
      </c>
      <c r="W108" s="30">
        <v>12.030075187969935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5.2631578947368425</v>
      </c>
      <c r="AD108" s="6">
        <v>0</v>
      </c>
    </row>
    <row r="109" spans="1:30" x14ac:dyDescent="0.25">
      <c r="A109" s="126" t="s">
        <v>69</v>
      </c>
      <c r="B109" s="33" t="s">
        <v>225</v>
      </c>
      <c r="C109" s="30">
        <v>0</v>
      </c>
      <c r="D109" s="30">
        <v>1.3513513513513518</v>
      </c>
      <c r="E109" s="30">
        <v>0</v>
      </c>
      <c r="F109" s="30">
        <v>4.7297297297297289</v>
      </c>
      <c r="G109" s="30">
        <v>4.0540540540540597</v>
      </c>
      <c r="H109" s="30">
        <v>4.0540540540540597</v>
      </c>
      <c r="I109" s="30">
        <v>10.810810810810819</v>
      </c>
      <c r="J109" s="30">
        <v>3.3783783783783696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2.0270270270270299</v>
      </c>
      <c r="R109" s="30">
        <v>0.67567567567567588</v>
      </c>
      <c r="S109" s="30">
        <v>0</v>
      </c>
      <c r="T109" s="30">
        <v>0.67567567567567588</v>
      </c>
      <c r="U109" s="30">
        <v>39.189189189189172</v>
      </c>
      <c r="V109" s="30">
        <v>13.513513513513518</v>
      </c>
      <c r="W109" s="30">
        <v>11.486486486486488</v>
      </c>
      <c r="X109" s="6">
        <v>3.3783783783783696</v>
      </c>
      <c r="Y109" s="6">
        <v>0</v>
      </c>
      <c r="Z109" s="6">
        <v>0</v>
      </c>
      <c r="AA109" s="6">
        <v>0</v>
      </c>
      <c r="AB109" s="6">
        <v>0.67567567567567588</v>
      </c>
      <c r="AC109" s="6">
        <v>0</v>
      </c>
      <c r="AD109" s="6">
        <v>0</v>
      </c>
    </row>
    <row r="110" spans="1:30" x14ac:dyDescent="0.25">
      <c r="A110" s="126" t="s">
        <v>108</v>
      </c>
      <c r="B110" s="33" t="s">
        <v>225</v>
      </c>
      <c r="C110" s="30">
        <v>0</v>
      </c>
      <c r="D110" s="30">
        <v>0</v>
      </c>
      <c r="E110" s="30">
        <v>0</v>
      </c>
      <c r="F110" s="30">
        <v>2.7131782945736429</v>
      </c>
      <c r="G110" s="30">
        <v>10.852713178294584</v>
      </c>
      <c r="H110" s="30">
        <v>1.9379844961240258</v>
      </c>
      <c r="I110" s="30">
        <v>1.5503875968992229</v>
      </c>
      <c r="J110" s="30">
        <v>0</v>
      </c>
      <c r="K110" s="30">
        <v>0</v>
      </c>
      <c r="L110" s="30">
        <v>0</v>
      </c>
      <c r="M110" s="30">
        <v>0.38759689922480628</v>
      </c>
      <c r="N110" s="30">
        <v>0</v>
      </c>
      <c r="O110" s="30">
        <v>0</v>
      </c>
      <c r="P110" s="30">
        <v>0</v>
      </c>
      <c r="Q110" s="30">
        <v>1.1627906976744202</v>
      </c>
      <c r="R110" s="30">
        <v>0</v>
      </c>
      <c r="S110" s="30">
        <v>0.38759689922480628</v>
      </c>
      <c r="T110" s="30">
        <v>0</v>
      </c>
      <c r="U110" s="30">
        <v>58.914728682170548</v>
      </c>
      <c r="V110" s="30">
        <v>0</v>
      </c>
      <c r="W110" s="30">
        <v>18.992248062015491</v>
      </c>
      <c r="X110" s="6">
        <v>1.1627906976744202</v>
      </c>
      <c r="Y110" s="6">
        <v>0</v>
      </c>
      <c r="Z110" s="6">
        <v>0</v>
      </c>
      <c r="AA110" s="6">
        <v>0</v>
      </c>
      <c r="AB110" s="6">
        <v>0</v>
      </c>
      <c r="AC110" s="6">
        <v>1.9379844961240258</v>
      </c>
      <c r="AD110" s="6">
        <v>0</v>
      </c>
    </row>
    <row r="111" spans="1:30" x14ac:dyDescent="0.25">
      <c r="A111" s="126" t="s">
        <v>125</v>
      </c>
      <c r="B111" s="33" t="s">
        <v>225</v>
      </c>
      <c r="C111" s="30">
        <v>0</v>
      </c>
      <c r="D111" s="30">
        <v>0</v>
      </c>
      <c r="E111" s="30">
        <v>0</v>
      </c>
      <c r="F111" s="30">
        <v>0</v>
      </c>
      <c r="G111" s="30">
        <v>2.6315789473684239</v>
      </c>
      <c r="H111" s="30">
        <v>5.2631578947368478</v>
      </c>
      <c r="I111" s="30">
        <v>3.5087719298245559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81.140350877192972</v>
      </c>
      <c r="V111" s="30">
        <v>0</v>
      </c>
      <c r="W111" s="30">
        <v>1.315789473684212</v>
      </c>
      <c r="X111" s="6">
        <v>0.8771929824561403</v>
      </c>
      <c r="Y111" s="6">
        <v>0.43859649122807015</v>
      </c>
      <c r="Z111" s="6">
        <v>0</v>
      </c>
      <c r="AA111" s="6">
        <v>0</v>
      </c>
      <c r="AB111" s="6">
        <v>0</v>
      </c>
      <c r="AC111" s="6">
        <v>4.8245614035087678</v>
      </c>
      <c r="AD111" s="6">
        <v>0</v>
      </c>
    </row>
    <row r="112" spans="1:30" x14ac:dyDescent="0.25">
      <c r="A112" s="126" t="s">
        <v>176</v>
      </c>
      <c r="B112" s="33" t="s">
        <v>225</v>
      </c>
      <c r="C112" s="30">
        <v>2.0512820512820515</v>
      </c>
      <c r="D112" s="30">
        <v>1.5384615384615425</v>
      </c>
      <c r="E112" s="30">
        <v>0</v>
      </c>
      <c r="F112" s="30">
        <v>4.6153846153846274</v>
      </c>
      <c r="G112" s="30">
        <v>30.256410256410238</v>
      </c>
      <c r="H112" s="30">
        <v>6.1538461538461702</v>
      </c>
      <c r="I112" s="30">
        <v>16.410256410256348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29.743589743589773</v>
      </c>
      <c r="V112" s="30">
        <v>2.5641025641025608</v>
      </c>
      <c r="W112" s="30">
        <v>4.1025641025641031</v>
      </c>
      <c r="X112" s="6">
        <v>1.5384615384615425</v>
      </c>
      <c r="Y112" s="6">
        <v>0</v>
      </c>
      <c r="Z112" s="6">
        <v>0</v>
      </c>
      <c r="AA112" s="6">
        <v>0</v>
      </c>
      <c r="AB112" s="6">
        <v>0</v>
      </c>
      <c r="AC112" s="6">
        <v>1.0256410256410273</v>
      </c>
      <c r="AD112" s="6">
        <v>0</v>
      </c>
    </row>
    <row r="113" spans="1:30" x14ac:dyDescent="0.25">
      <c r="A113" s="126" t="s">
        <v>177</v>
      </c>
      <c r="B113" s="33" t="s">
        <v>225</v>
      </c>
      <c r="C113" s="30">
        <v>1.0152284263959392</v>
      </c>
      <c r="D113" s="30">
        <v>0</v>
      </c>
      <c r="E113" s="30">
        <v>0</v>
      </c>
      <c r="F113" s="30">
        <v>1.5228426395939105</v>
      </c>
      <c r="G113" s="30">
        <v>14.213197969543161</v>
      </c>
      <c r="H113" s="30">
        <v>5.0761421319796964</v>
      </c>
      <c r="I113" s="30">
        <v>4.568527918781732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1.0152284263959392</v>
      </c>
      <c r="R113" s="30">
        <v>0</v>
      </c>
      <c r="S113" s="30">
        <v>0</v>
      </c>
      <c r="T113" s="30">
        <v>0</v>
      </c>
      <c r="U113" s="30">
        <v>54.314720812182706</v>
      </c>
      <c r="V113" s="30">
        <v>0</v>
      </c>
      <c r="W113" s="30">
        <v>13.197969543147215</v>
      </c>
      <c r="X113" s="6">
        <v>0.50761421319796962</v>
      </c>
      <c r="Y113" s="6">
        <v>1.0152284263959392</v>
      </c>
      <c r="Z113" s="6">
        <v>0</v>
      </c>
      <c r="AA113" s="6">
        <v>0</v>
      </c>
      <c r="AB113" s="6">
        <v>0.50761421319796962</v>
      </c>
      <c r="AC113" s="6">
        <v>3.0456852791878211</v>
      </c>
      <c r="AD113" s="6">
        <v>0</v>
      </c>
    </row>
    <row r="114" spans="1:30" x14ac:dyDescent="0.25">
      <c r="A114" s="126" t="s">
        <v>178</v>
      </c>
      <c r="B114" s="33" t="s">
        <v>225</v>
      </c>
      <c r="C114" s="30">
        <v>0</v>
      </c>
      <c r="D114" s="30">
        <v>0</v>
      </c>
      <c r="E114" s="30">
        <v>0</v>
      </c>
      <c r="F114" s="30">
        <v>2.8688524590163942</v>
      </c>
      <c r="G114" s="30">
        <v>6.9672131147541023</v>
      </c>
      <c r="H114" s="30">
        <v>6.557377049180336</v>
      </c>
      <c r="I114" s="30">
        <v>2.8688524590163942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0.40983606557377078</v>
      </c>
      <c r="R114" s="30">
        <v>0</v>
      </c>
      <c r="S114" s="30">
        <v>0</v>
      </c>
      <c r="T114" s="30">
        <v>0</v>
      </c>
      <c r="U114" s="30">
        <v>59.836065573770512</v>
      </c>
      <c r="V114" s="30">
        <v>0</v>
      </c>
      <c r="W114" s="30">
        <v>19.262295081967164</v>
      </c>
      <c r="X114" s="6">
        <v>0.40983606557377078</v>
      </c>
      <c r="Y114" s="6">
        <v>0</v>
      </c>
      <c r="Z114" s="6">
        <v>0</v>
      </c>
      <c r="AA114" s="6">
        <v>0</v>
      </c>
      <c r="AB114" s="6">
        <v>0</v>
      </c>
      <c r="AC114" s="6">
        <v>0.81967213114754156</v>
      </c>
      <c r="AD114" s="6">
        <v>0</v>
      </c>
    </row>
    <row r="115" spans="1:30" x14ac:dyDescent="0.25">
      <c r="A115" s="126" t="s">
        <v>179</v>
      </c>
      <c r="B115" s="33" t="s">
        <v>225</v>
      </c>
      <c r="C115" s="30">
        <v>0</v>
      </c>
      <c r="D115" s="30">
        <v>0</v>
      </c>
      <c r="E115" s="30">
        <v>0</v>
      </c>
      <c r="F115" s="30">
        <v>3.0000000000000018</v>
      </c>
      <c r="G115" s="30">
        <v>37.999999999999979</v>
      </c>
      <c r="H115" s="30">
        <v>2.4999999999999916</v>
      </c>
      <c r="I115" s="30">
        <v>3.4999999999999969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0.49999999999999978</v>
      </c>
      <c r="R115" s="30">
        <v>0</v>
      </c>
      <c r="S115" s="30">
        <v>0</v>
      </c>
      <c r="T115" s="30">
        <v>0</v>
      </c>
      <c r="U115" s="30">
        <v>48.000000000000028</v>
      </c>
      <c r="V115" s="30">
        <v>0</v>
      </c>
      <c r="W115" s="30">
        <v>4.5000000000000027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</row>
    <row r="116" spans="1:30" x14ac:dyDescent="0.25">
      <c r="A116" s="126" t="s">
        <v>180</v>
      </c>
      <c r="B116" s="33" t="s">
        <v>225</v>
      </c>
      <c r="C116" s="30">
        <v>0</v>
      </c>
      <c r="D116" s="30">
        <v>0</v>
      </c>
      <c r="E116" s="30">
        <v>0</v>
      </c>
      <c r="F116" s="30">
        <v>3.5156250000000031</v>
      </c>
      <c r="G116" s="30">
        <v>16.015624999999932</v>
      </c>
      <c r="H116" s="30">
        <v>7.4218750000000018</v>
      </c>
      <c r="I116" s="30">
        <v>5.8593750000000053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53.906250000000043</v>
      </c>
      <c r="V116" s="30">
        <v>0</v>
      </c>
      <c r="W116" s="30">
        <v>7.8124999999999982</v>
      </c>
      <c r="X116" s="6">
        <v>2.3437500000000018</v>
      </c>
      <c r="Y116" s="6">
        <v>0</v>
      </c>
      <c r="Z116" s="6">
        <v>0</v>
      </c>
      <c r="AA116" s="6">
        <v>0</v>
      </c>
      <c r="AB116" s="6">
        <v>0</v>
      </c>
      <c r="AC116" s="6">
        <v>3.1249999999999947</v>
      </c>
      <c r="AD116" s="6">
        <v>0</v>
      </c>
    </row>
    <row r="117" spans="1:30" x14ac:dyDescent="0.25">
      <c r="A117" s="126" t="s">
        <v>181</v>
      </c>
      <c r="B117" s="33" t="s">
        <v>225</v>
      </c>
      <c r="C117" s="30">
        <v>0</v>
      </c>
      <c r="D117" s="30">
        <v>0</v>
      </c>
      <c r="E117" s="30">
        <v>0</v>
      </c>
      <c r="F117" s="30">
        <v>2.7667984189723298</v>
      </c>
      <c r="G117" s="30">
        <v>14.229249011857718</v>
      </c>
      <c r="H117" s="30">
        <v>3.1620553359683736</v>
      </c>
      <c r="I117" s="30">
        <v>3.9525691699604732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60.869565217391312</v>
      </c>
      <c r="V117" s="30">
        <v>0</v>
      </c>
      <c r="W117" s="30">
        <v>11.462450592885375</v>
      </c>
      <c r="X117" s="6">
        <v>1.1857707509881432</v>
      </c>
      <c r="Y117" s="6">
        <v>0</v>
      </c>
      <c r="Z117" s="6">
        <v>0</v>
      </c>
      <c r="AA117" s="6">
        <v>0</v>
      </c>
      <c r="AB117" s="6">
        <v>0</v>
      </c>
      <c r="AC117" s="6">
        <v>2.3715415019762864</v>
      </c>
      <c r="AD117" s="6">
        <v>0</v>
      </c>
    </row>
    <row r="118" spans="1:30" x14ac:dyDescent="0.25">
      <c r="A118" s="126" t="s">
        <v>182</v>
      </c>
      <c r="B118" s="33" t="s">
        <v>225</v>
      </c>
      <c r="C118" s="30">
        <v>0</v>
      </c>
      <c r="D118" s="30">
        <v>0</v>
      </c>
      <c r="E118" s="30">
        <v>0</v>
      </c>
      <c r="F118" s="30">
        <v>3.7174721189591078</v>
      </c>
      <c r="G118" s="30">
        <v>20.074349442379201</v>
      </c>
      <c r="H118" s="30">
        <v>6.6914498141264014</v>
      </c>
      <c r="I118" s="30">
        <v>4.8327137546468419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43.866171003717483</v>
      </c>
      <c r="V118" s="30">
        <v>4.0892193308550153</v>
      </c>
      <c r="W118" s="30">
        <v>13.754646840148677</v>
      </c>
      <c r="X118" s="6">
        <v>1.4869888475836408</v>
      </c>
      <c r="Y118" s="6">
        <v>0</v>
      </c>
      <c r="Z118" s="6">
        <v>0</v>
      </c>
      <c r="AA118" s="6">
        <v>0</v>
      </c>
      <c r="AB118" s="6">
        <v>0</v>
      </c>
      <c r="AC118" s="6">
        <v>1.4869888475836408</v>
      </c>
      <c r="AD118" s="6">
        <v>0</v>
      </c>
    </row>
    <row r="119" spans="1:30" x14ac:dyDescent="0.25">
      <c r="A119" s="126" t="s">
        <v>312</v>
      </c>
      <c r="B119" s="33" t="s">
        <v>225</v>
      </c>
      <c r="C119" s="30">
        <v>2.7777777777777808</v>
      </c>
      <c r="D119" s="30">
        <v>0</v>
      </c>
      <c r="E119" s="30">
        <v>0</v>
      </c>
      <c r="F119" s="30">
        <v>5.092592592592589</v>
      </c>
      <c r="G119" s="30">
        <v>21.296296296296273</v>
      </c>
      <c r="H119" s="30">
        <v>1.3888888888888904</v>
      </c>
      <c r="I119" s="30">
        <v>4.6296296296296298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0.92592592592592593</v>
      </c>
      <c r="R119" s="30">
        <v>0</v>
      </c>
      <c r="S119" s="30">
        <v>0</v>
      </c>
      <c r="T119" s="30">
        <v>0</v>
      </c>
      <c r="U119" s="30">
        <v>42.129629629629633</v>
      </c>
      <c r="V119" s="30">
        <v>0</v>
      </c>
      <c r="W119" s="30">
        <v>9.2592592592592595</v>
      </c>
      <c r="X119" s="6">
        <v>4.6296296296296298</v>
      </c>
      <c r="Y119" s="6">
        <v>5.092592592592589</v>
      </c>
      <c r="Z119" s="6">
        <v>0</v>
      </c>
      <c r="AA119" s="6">
        <v>0</v>
      </c>
      <c r="AB119" s="6">
        <v>0</v>
      </c>
      <c r="AC119" s="6">
        <v>2.7777777777777808</v>
      </c>
      <c r="AD119" s="6">
        <v>0</v>
      </c>
    </row>
    <row r="120" spans="1:30" x14ac:dyDescent="0.25">
      <c r="A120" s="126" t="s">
        <v>313</v>
      </c>
      <c r="B120" s="33" t="s">
        <v>225</v>
      </c>
      <c r="C120" s="30">
        <v>3.8277511961722448</v>
      </c>
      <c r="D120" s="30">
        <v>0</v>
      </c>
      <c r="E120" s="30">
        <v>0</v>
      </c>
      <c r="F120" s="30">
        <v>6.2200956937799088</v>
      </c>
      <c r="G120" s="30">
        <v>8.1339712918660307</v>
      </c>
      <c r="H120" s="30">
        <v>5.2631578947368398</v>
      </c>
      <c r="I120" s="30">
        <v>8.1339712918660307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1.9138755980861224</v>
      </c>
      <c r="P120" s="30">
        <v>0</v>
      </c>
      <c r="Q120" s="30">
        <v>2.8708133971291909</v>
      </c>
      <c r="R120" s="30">
        <v>0</v>
      </c>
      <c r="S120" s="30">
        <v>0</v>
      </c>
      <c r="T120" s="30">
        <v>0.47846889952153127</v>
      </c>
      <c r="U120" s="30">
        <v>33.492822966507177</v>
      </c>
      <c r="V120" s="30">
        <v>0</v>
      </c>
      <c r="W120" s="30">
        <v>27.751196172248797</v>
      </c>
      <c r="X120" s="6">
        <v>1.9138755980861224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</row>
    <row r="121" spans="1:30" x14ac:dyDescent="0.25">
      <c r="A121" s="126" t="s">
        <v>314</v>
      </c>
      <c r="B121" s="33" t="s">
        <v>225</v>
      </c>
      <c r="C121" s="30">
        <v>3.0042918454935634</v>
      </c>
      <c r="D121" s="30">
        <v>0</v>
      </c>
      <c r="E121" s="30">
        <v>0</v>
      </c>
      <c r="F121" s="30">
        <v>3.862660944206016</v>
      </c>
      <c r="G121" s="30">
        <v>6.8669527896995799</v>
      </c>
      <c r="H121" s="30">
        <v>3.0042918454935634</v>
      </c>
      <c r="I121" s="30">
        <v>3.862660944206016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1.287553648068672</v>
      </c>
      <c r="R121" s="30">
        <v>0</v>
      </c>
      <c r="S121" s="30">
        <v>0</v>
      </c>
      <c r="T121" s="30">
        <v>0</v>
      </c>
      <c r="U121" s="30">
        <v>48.49785407725323</v>
      </c>
      <c r="V121" s="30">
        <v>0</v>
      </c>
      <c r="W121" s="30">
        <v>22.746781115879788</v>
      </c>
      <c r="X121" s="6">
        <v>6.8669527896995799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</row>
    <row r="122" spans="1:30" x14ac:dyDescent="0.25">
      <c r="A122" s="126" t="s">
        <v>191</v>
      </c>
      <c r="B122" s="33" t="s">
        <v>225</v>
      </c>
      <c r="C122" s="30">
        <v>0</v>
      </c>
      <c r="D122" s="30">
        <v>0</v>
      </c>
      <c r="E122" s="30">
        <v>0</v>
      </c>
      <c r="F122" s="30">
        <v>0.4629629629629628</v>
      </c>
      <c r="G122" s="30">
        <v>6.0185185185185182</v>
      </c>
      <c r="H122" s="30">
        <v>1.8518518518518483</v>
      </c>
      <c r="I122" s="30">
        <v>2.3148148148148073</v>
      </c>
      <c r="J122" s="30">
        <v>0</v>
      </c>
      <c r="K122" s="30">
        <v>0.4629629629629628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0.4629629629629628</v>
      </c>
      <c r="S122" s="30">
        <v>0</v>
      </c>
      <c r="T122" s="30">
        <v>0</v>
      </c>
      <c r="U122" s="30">
        <v>82.407407407407419</v>
      </c>
      <c r="V122" s="30">
        <v>0</v>
      </c>
      <c r="W122" s="30">
        <v>5.0925925925925863</v>
      </c>
      <c r="X122" s="6">
        <v>0.9259259259259256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</row>
    <row r="123" spans="1:30" x14ac:dyDescent="0.25">
      <c r="A123" s="126" t="s">
        <v>192</v>
      </c>
      <c r="B123" s="33" t="s">
        <v>225</v>
      </c>
      <c r="C123" s="30">
        <v>0</v>
      </c>
      <c r="D123" s="30">
        <v>0</v>
      </c>
      <c r="E123" s="30">
        <v>0</v>
      </c>
      <c r="F123" s="30">
        <v>0</v>
      </c>
      <c r="G123" s="30">
        <v>4.5454545454545396</v>
      </c>
      <c r="H123" s="30">
        <v>1.1363636363636367</v>
      </c>
      <c r="I123" s="30">
        <v>0.56818181818181834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0.56818181818181834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91.47727272727272</v>
      </c>
      <c r="V123" s="30">
        <v>0</v>
      </c>
      <c r="W123" s="30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0.56818181818181834</v>
      </c>
      <c r="AC123" s="6">
        <v>1.1363636363636367</v>
      </c>
      <c r="AD123" s="6">
        <v>0</v>
      </c>
    </row>
    <row r="124" spans="1:30" x14ac:dyDescent="0.25">
      <c r="A124" s="119"/>
      <c r="B124" s="33" t="s">
        <v>256</v>
      </c>
      <c r="C124" s="45">
        <f>MIN(C96:C123)</f>
        <v>0</v>
      </c>
      <c r="D124" s="45">
        <f t="shared" ref="D124:AD124" si="12">MIN(D96:D123)</f>
        <v>0</v>
      </c>
      <c r="E124" s="45">
        <f t="shared" si="12"/>
        <v>0</v>
      </c>
      <c r="F124" s="45">
        <f t="shared" si="12"/>
        <v>0</v>
      </c>
      <c r="G124" s="45">
        <f t="shared" si="12"/>
        <v>1.5037593984962412</v>
      </c>
      <c r="H124" s="45">
        <f t="shared" si="12"/>
        <v>0</v>
      </c>
      <c r="I124" s="45">
        <f t="shared" si="12"/>
        <v>0</v>
      </c>
      <c r="J124" s="45">
        <f t="shared" si="12"/>
        <v>0</v>
      </c>
      <c r="K124" s="45">
        <f t="shared" si="12"/>
        <v>0</v>
      </c>
      <c r="L124" s="45">
        <f t="shared" si="12"/>
        <v>0</v>
      </c>
      <c r="M124" s="45">
        <f t="shared" si="12"/>
        <v>0</v>
      </c>
      <c r="N124" s="45">
        <f t="shared" si="12"/>
        <v>0</v>
      </c>
      <c r="O124" s="45">
        <f t="shared" si="12"/>
        <v>0</v>
      </c>
      <c r="P124" s="45">
        <f t="shared" si="12"/>
        <v>0</v>
      </c>
      <c r="Q124" s="45">
        <f t="shared" si="12"/>
        <v>0</v>
      </c>
      <c r="R124" s="45">
        <f t="shared" si="12"/>
        <v>0</v>
      </c>
      <c r="S124" s="45">
        <f t="shared" si="12"/>
        <v>0</v>
      </c>
      <c r="T124" s="45">
        <f t="shared" si="12"/>
        <v>0</v>
      </c>
      <c r="U124" s="45">
        <f t="shared" si="12"/>
        <v>27.522935779816564</v>
      </c>
      <c r="V124" s="45">
        <f t="shared" si="12"/>
        <v>0</v>
      </c>
      <c r="W124" s="45">
        <f t="shared" si="12"/>
        <v>0</v>
      </c>
      <c r="X124" s="45">
        <f t="shared" si="12"/>
        <v>0</v>
      </c>
      <c r="Y124" s="45">
        <f t="shared" si="12"/>
        <v>0</v>
      </c>
      <c r="Z124" s="45">
        <f t="shared" si="12"/>
        <v>0</v>
      </c>
      <c r="AA124" s="45">
        <f t="shared" si="12"/>
        <v>0</v>
      </c>
      <c r="AB124" s="45">
        <f t="shared" si="12"/>
        <v>0</v>
      </c>
      <c r="AC124" s="45">
        <f t="shared" si="12"/>
        <v>0</v>
      </c>
      <c r="AD124" s="45">
        <f t="shared" si="12"/>
        <v>0</v>
      </c>
    </row>
    <row r="125" spans="1:30" x14ac:dyDescent="0.25">
      <c r="A125" s="119"/>
      <c r="B125" s="33" t="s">
        <v>257</v>
      </c>
      <c r="C125" s="45">
        <f>MAX(C96:C123)</f>
        <v>4.761904761904745</v>
      </c>
      <c r="D125" s="45">
        <f t="shared" ref="D125:AD125" si="13">MAX(D96:D123)</f>
        <v>1.5384615384615425</v>
      </c>
      <c r="E125" s="45">
        <f t="shared" si="13"/>
        <v>0</v>
      </c>
      <c r="F125" s="45">
        <f t="shared" si="13"/>
        <v>21.481481481481485</v>
      </c>
      <c r="G125" s="45">
        <f t="shared" si="13"/>
        <v>37.999999999999979</v>
      </c>
      <c r="H125" s="45">
        <f t="shared" si="13"/>
        <v>9.1549295774647987</v>
      </c>
      <c r="I125" s="45">
        <f t="shared" si="13"/>
        <v>19.008264462809944</v>
      </c>
      <c r="J125" s="45">
        <f t="shared" si="13"/>
        <v>3.3783783783783696</v>
      </c>
      <c r="K125" s="45">
        <f t="shared" si="13"/>
        <v>0.75187969924812059</v>
      </c>
      <c r="L125" s="45">
        <f t="shared" si="13"/>
        <v>0.65789473684210498</v>
      </c>
      <c r="M125" s="45">
        <f t="shared" si="13"/>
        <v>1.31578947368421</v>
      </c>
      <c r="N125" s="45">
        <f t="shared" si="13"/>
        <v>0</v>
      </c>
      <c r="O125" s="45">
        <f t="shared" si="13"/>
        <v>7.5187969924812066</v>
      </c>
      <c r="P125" s="45">
        <f t="shared" si="13"/>
        <v>1.9736842105263168</v>
      </c>
      <c r="Q125" s="45">
        <f t="shared" si="13"/>
        <v>11.11111111111112</v>
      </c>
      <c r="R125" s="45">
        <f t="shared" si="13"/>
        <v>5.9210526315789505</v>
      </c>
      <c r="S125" s="45">
        <f t="shared" si="13"/>
        <v>3.7593984962405922</v>
      </c>
      <c r="T125" s="45">
        <f t="shared" si="13"/>
        <v>5.2631578947368425</v>
      </c>
      <c r="U125" s="45">
        <f t="shared" si="13"/>
        <v>91.47727272727272</v>
      </c>
      <c r="V125" s="45">
        <f t="shared" si="13"/>
        <v>13.513513513513518</v>
      </c>
      <c r="W125" s="45">
        <f t="shared" si="13"/>
        <v>27.751196172248797</v>
      </c>
      <c r="X125" s="45">
        <f t="shared" si="13"/>
        <v>10.000000000000004</v>
      </c>
      <c r="Y125" s="45">
        <f t="shared" si="13"/>
        <v>5.092592592592589</v>
      </c>
      <c r="Z125" s="45">
        <f t="shared" si="13"/>
        <v>0</v>
      </c>
      <c r="AA125" s="45">
        <f t="shared" si="13"/>
        <v>0</v>
      </c>
      <c r="AB125" s="45">
        <f t="shared" si="13"/>
        <v>0.67567567567567588</v>
      </c>
      <c r="AC125" s="45">
        <f t="shared" si="13"/>
        <v>10.606060606060597</v>
      </c>
      <c r="AD125" s="45">
        <f t="shared" si="13"/>
        <v>5.5045871559633124</v>
      </c>
    </row>
    <row r="126" spans="1:30" x14ac:dyDescent="0.25">
      <c r="A126" s="119"/>
      <c r="B126" s="33" t="s">
        <v>218</v>
      </c>
      <c r="C126" s="111">
        <f>AVERAGE(C96:C123)</f>
        <v>0.72329084413365174</v>
      </c>
      <c r="D126" s="111">
        <f t="shared" ref="D126:AD126" si="14">AVERAGE(D96:D123)</f>
        <v>0.13722120864978021</v>
      </c>
      <c r="E126" s="111">
        <f t="shared" si="14"/>
        <v>0</v>
      </c>
      <c r="F126" s="111">
        <f t="shared" si="14"/>
        <v>4.8838709387579105</v>
      </c>
      <c r="G126" s="111">
        <f t="shared" si="14"/>
        <v>12.653890267211057</v>
      </c>
      <c r="H126" s="111">
        <f t="shared" si="14"/>
        <v>4.2367609631180523</v>
      </c>
      <c r="I126" s="111">
        <f t="shared" si="14"/>
        <v>6.5943627657115433</v>
      </c>
      <c r="J126" s="111">
        <f t="shared" si="14"/>
        <v>0.12065637065637035</v>
      </c>
      <c r="K126" s="111">
        <f t="shared" si="14"/>
        <v>4.3387237936110115E-2</v>
      </c>
      <c r="L126" s="111">
        <f t="shared" si="14"/>
        <v>2.3496240601503748E-2</v>
      </c>
      <c r="M126" s="111">
        <f t="shared" si="14"/>
        <v>6.0835227603893434E-2</v>
      </c>
      <c r="N126" s="111">
        <f t="shared" si="14"/>
        <v>0</v>
      </c>
      <c r="O126" s="111">
        <f t="shared" si="14"/>
        <v>0.60185466685900735</v>
      </c>
      <c r="P126" s="111">
        <f t="shared" si="14"/>
        <v>9.1132817593115756E-2</v>
      </c>
      <c r="Q126" s="111">
        <f t="shared" si="14"/>
        <v>2.0416535748841156</v>
      </c>
      <c r="R126" s="111">
        <f t="shared" si="14"/>
        <v>0.35954321668607381</v>
      </c>
      <c r="S126" s="111">
        <f t="shared" si="14"/>
        <v>0.26989941822461283</v>
      </c>
      <c r="T126" s="111">
        <f t="shared" si="14"/>
        <v>0.25268561452771982</v>
      </c>
      <c r="U126" s="111">
        <f t="shared" si="14"/>
        <v>51.488145509299876</v>
      </c>
      <c r="V126" s="111">
        <f t="shared" si="14"/>
        <v>1.0676547622879113</v>
      </c>
      <c r="W126" s="111">
        <f t="shared" si="14"/>
        <v>8.2895434337240914</v>
      </c>
      <c r="X126" s="111">
        <f t="shared" si="14"/>
        <v>2.4634567847799436</v>
      </c>
      <c r="Y126" s="111">
        <f t="shared" si="14"/>
        <v>0.32703465699995865</v>
      </c>
      <c r="Z126" s="111">
        <f t="shared" si="14"/>
        <v>0</v>
      </c>
      <c r="AA126" s="111">
        <f t="shared" si="14"/>
        <v>0</v>
      </c>
      <c r="AB126" s="111">
        <f t="shared" si="14"/>
        <v>8.5895231367760519E-2</v>
      </c>
      <c r="AC126" s="111">
        <f t="shared" si="14"/>
        <v>2.8990096904039366</v>
      </c>
      <c r="AD126" s="111">
        <f t="shared" si="14"/>
        <v>0.28471855798199208</v>
      </c>
    </row>
    <row r="127" spans="1:30" s="17" customFormat="1" x14ac:dyDescent="0.25">
      <c r="A127" s="55" t="s">
        <v>215</v>
      </c>
      <c r="B127" s="44" t="s">
        <v>309</v>
      </c>
      <c r="C127" s="54" t="s">
        <v>207</v>
      </c>
      <c r="D127" s="54" t="s">
        <v>213</v>
      </c>
      <c r="E127" s="54" t="s">
        <v>236</v>
      </c>
      <c r="F127" s="54" t="s">
        <v>212</v>
      </c>
      <c r="G127" s="55" t="s">
        <v>216</v>
      </c>
      <c r="H127" s="54" t="s">
        <v>239</v>
      </c>
      <c r="I127" s="54" t="s">
        <v>208</v>
      </c>
      <c r="J127" s="54" t="s">
        <v>209</v>
      </c>
      <c r="K127" s="54" t="s">
        <v>243</v>
      </c>
      <c r="L127" s="54" t="s">
        <v>242</v>
      </c>
      <c r="M127" s="54" t="s">
        <v>241</v>
      </c>
      <c r="N127" s="54" t="s">
        <v>214</v>
      </c>
      <c r="O127" s="17" t="s">
        <v>221</v>
      </c>
      <c r="P127" t="s">
        <v>251</v>
      </c>
      <c r="Q127" t="s">
        <v>252</v>
      </c>
      <c r="R127" t="s">
        <v>253</v>
      </c>
      <c r="S127" t="s">
        <v>254</v>
      </c>
      <c r="T127" s="17" t="s">
        <v>350</v>
      </c>
      <c r="U127" s="17" t="s">
        <v>1</v>
      </c>
      <c r="V127" s="17" t="s">
        <v>230</v>
      </c>
      <c r="W127" s="17" t="s">
        <v>234</v>
      </c>
      <c r="X127" s="17" t="s">
        <v>244</v>
      </c>
      <c r="Y127" s="17" t="s">
        <v>231</v>
      </c>
      <c r="Z127" s="17" t="s">
        <v>232</v>
      </c>
      <c r="AA127" s="17" t="s">
        <v>233</v>
      </c>
      <c r="AB127" s="17" t="s">
        <v>258</v>
      </c>
      <c r="AC127" s="17" t="s">
        <v>228</v>
      </c>
      <c r="AD127" t="s">
        <v>238</v>
      </c>
    </row>
    <row r="128" spans="1:30" x14ac:dyDescent="0.25">
      <c r="A128" s="127" t="s">
        <v>72</v>
      </c>
      <c r="B128" s="35" t="s">
        <v>226</v>
      </c>
      <c r="C128" s="30">
        <v>0</v>
      </c>
      <c r="D128" s="30">
        <v>1.0526315789473701</v>
      </c>
      <c r="E128" s="30">
        <v>0</v>
      </c>
      <c r="F128" s="30">
        <v>0</v>
      </c>
      <c r="G128" s="30">
        <v>2.1052631578947403</v>
      </c>
      <c r="H128" s="30">
        <v>2.1052631578947403</v>
      </c>
      <c r="I128" s="30">
        <v>6.3157894736842275</v>
      </c>
      <c r="J128" s="30">
        <v>7.3684210526315876</v>
      </c>
      <c r="K128" s="30">
        <v>0</v>
      </c>
      <c r="L128" s="30">
        <v>0</v>
      </c>
      <c r="M128" s="30">
        <v>1.0526315789473701</v>
      </c>
      <c r="N128" s="30">
        <v>0</v>
      </c>
      <c r="O128" s="30">
        <v>3.1578947368421137</v>
      </c>
      <c r="P128" s="30">
        <v>1.0526315789473701</v>
      </c>
      <c r="Q128" s="30">
        <v>4.2105263157894743</v>
      </c>
      <c r="R128" s="30">
        <v>7.3684210526315876</v>
      </c>
      <c r="S128" s="30">
        <v>0</v>
      </c>
      <c r="T128" s="30">
        <v>2.1052631578947403</v>
      </c>
      <c r="U128" s="30">
        <v>36.842105263157784</v>
      </c>
      <c r="V128" s="30">
        <v>20.000000000000043</v>
      </c>
      <c r="W128" s="30">
        <v>2.1052631578947403</v>
      </c>
      <c r="X128" s="6">
        <v>2.1052631578947403</v>
      </c>
      <c r="Y128" s="6">
        <v>0</v>
      </c>
      <c r="Z128" s="6">
        <v>1.0526315789473701</v>
      </c>
      <c r="AA128" s="6">
        <v>0</v>
      </c>
      <c r="AB128" s="6">
        <v>0</v>
      </c>
      <c r="AC128" s="6">
        <v>0</v>
      </c>
      <c r="AD128" s="6">
        <v>0</v>
      </c>
    </row>
    <row r="129" spans="1:30" x14ac:dyDescent="0.25">
      <c r="A129" s="127" t="s">
        <v>74</v>
      </c>
      <c r="B129" s="35" t="s">
        <v>226</v>
      </c>
      <c r="C129" s="30">
        <v>0</v>
      </c>
      <c r="D129" s="30">
        <v>1.8181818181818183</v>
      </c>
      <c r="E129" s="30">
        <v>0</v>
      </c>
      <c r="F129" s="30">
        <v>0.90909090909090917</v>
      </c>
      <c r="G129" s="30">
        <v>4.5454545454545325</v>
      </c>
      <c r="H129" s="30">
        <v>0.90909090909090917</v>
      </c>
      <c r="I129" s="30">
        <v>3.6363636363636314</v>
      </c>
      <c r="J129" s="30">
        <v>3.6363636363636314</v>
      </c>
      <c r="K129" s="30">
        <v>0.90909090909090917</v>
      </c>
      <c r="L129" s="30">
        <v>0</v>
      </c>
      <c r="M129" s="30">
        <v>0</v>
      </c>
      <c r="N129" s="30">
        <v>0</v>
      </c>
      <c r="O129" s="30">
        <v>0</v>
      </c>
      <c r="P129" s="30">
        <v>0.90909090909090917</v>
      </c>
      <c r="Q129" s="30">
        <v>3.6363636363636314</v>
      </c>
      <c r="R129" s="30">
        <v>6.3636363636363615</v>
      </c>
      <c r="S129" s="30">
        <v>0.90909090909090917</v>
      </c>
      <c r="T129" s="30">
        <v>1.8181818181818183</v>
      </c>
      <c r="U129" s="30">
        <v>43.636363636363683</v>
      </c>
      <c r="V129" s="30">
        <v>12.727272727272723</v>
      </c>
      <c r="W129" s="30">
        <v>3.6363636363636314</v>
      </c>
      <c r="X129" s="6">
        <v>7.2727272727272627</v>
      </c>
      <c r="Y129" s="6">
        <v>0</v>
      </c>
      <c r="Z129" s="6">
        <v>0</v>
      </c>
      <c r="AA129" s="6">
        <v>0</v>
      </c>
      <c r="AB129" s="6">
        <v>1.8181818181818183</v>
      </c>
      <c r="AC129" s="6">
        <v>0.90909090909090917</v>
      </c>
      <c r="AD129" s="6">
        <v>0</v>
      </c>
    </row>
    <row r="130" spans="1:30" x14ac:dyDescent="0.25">
      <c r="A130" s="127" t="s">
        <v>302</v>
      </c>
      <c r="B130" s="35" t="s">
        <v>226</v>
      </c>
      <c r="C130" s="30">
        <v>0</v>
      </c>
      <c r="D130" s="30">
        <v>0</v>
      </c>
      <c r="E130" s="30">
        <v>0</v>
      </c>
      <c r="F130" s="30">
        <v>1.8018018018018016</v>
      </c>
      <c r="G130" s="30">
        <v>2.7027027027027053</v>
      </c>
      <c r="H130" s="30">
        <v>2.7027027027027053</v>
      </c>
      <c r="I130" s="30">
        <v>6.3063063063063032</v>
      </c>
      <c r="J130" s="30">
        <v>22.522522522522536</v>
      </c>
      <c r="K130" s="30">
        <v>0.9009009009009008</v>
      </c>
      <c r="L130" s="30">
        <v>0</v>
      </c>
      <c r="M130" s="30">
        <v>0</v>
      </c>
      <c r="N130" s="30">
        <v>0</v>
      </c>
      <c r="O130" s="30">
        <v>0</v>
      </c>
      <c r="P130" s="30">
        <v>1.8018018018018016</v>
      </c>
      <c r="Q130" s="30">
        <v>4.5045045045044905</v>
      </c>
      <c r="R130" s="30">
        <v>6.3063063063063032</v>
      </c>
      <c r="S130" s="30">
        <v>0</v>
      </c>
      <c r="T130" s="30">
        <v>4.5045045045044905</v>
      </c>
      <c r="U130" s="30">
        <v>24.324324324324348</v>
      </c>
      <c r="V130" s="30">
        <v>0.9009009009009008</v>
      </c>
      <c r="W130" s="30">
        <v>9.0090090090090076</v>
      </c>
      <c r="X130" s="6">
        <v>2.7027027027027053</v>
      </c>
      <c r="Y130" s="6">
        <v>0.9009009009009008</v>
      </c>
      <c r="Z130" s="6">
        <v>0</v>
      </c>
      <c r="AA130" s="6">
        <v>6.3063063063063032</v>
      </c>
      <c r="AB130" s="6">
        <v>0</v>
      </c>
      <c r="AC130" s="6">
        <v>0</v>
      </c>
      <c r="AD130" s="6">
        <v>1.8018018018018016</v>
      </c>
    </row>
    <row r="131" spans="1:30" x14ac:dyDescent="0.25">
      <c r="A131" s="127" t="s">
        <v>84</v>
      </c>
      <c r="B131" s="35" t="s">
        <v>226</v>
      </c>
      <c r="C131" s="30">
        <v>0</v>
      </c>
      <c r="D131" s="30">
        <v>3.0927835051546464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6.1855670103092928</v>
      </c>
      <c r="K131" s="30">
        <v>1.0309278350515476</v>
      </c>
      <c r="L131" s="30">
        <v>0</v>
      </c>
      <c r="M131" s="30">
        <v>1.0309278350515476</v>
      </c>
      <c r="N131" s="30">
        <v>0</v>
      </c>
      <c r="O131" s="30">
        <v>0</v>
      </c>
      <c r="P131" s="30">
        <v>1.0309278350515476</v>
      </c>
      <c r="Q131" s="30">
        <v>0</v>
      </c>
      <c r="R131" s="30">
        <v>6.1855670103092928</v>
      </c>
      <c r="S131" s="30">
        <v>1.0309278350515476</v>
      </c>
      <c r="T131" s="30">
        <v>2.0618556701030952</v>
      </c>
      <c r="U131" s="30">
        <v>60.82474226804117</v>
      </c>
      <c r="V131" s="30">
        <v>0</v>
      </c>
      <c r="W131" s="30">
        <v>14.432989690721662</v>
      </c>
      <c r="X131" s="6">
        <v>1.0309278350515476</v>
      </c>
      <c r="Y131" s="6">
        <v>1.0309278350515476</v>
      </c>
      <c r="Z131" s="6">
        <v>0</v>
      </c>
      <c r="AA131" s="6">
        <v>0</v>
      </c>
      <c r="AB131" s="6">
        <v>0</v>
      </c>
      <c r="AC131" s="6">
        <v>1.0309278350515476</v>
      </c>
      <c r="AD131" s="6">
        <v>0</v>
      </c>
    </row>
    <row r="132" spans="1:30" x14ac:dyDescent="0.25">
      <c r="A132" s="127" t="s">
        <v>85</v>
      </c>
      <c r="B132" s="35" t="s">
        <v>226</v>
      </c>
      <c r="C132" s="30">
        <v>0</v>
      </c>
      <c r="D132" s="30">
        <v>0</v>
      </c>
      <c r="E132" s="30">
        <v>0</v>
      </c>
      <c r="F132" s="30">
        <v>0</v>
      </c>
      <c r="G132" s="30">
        <v>2.1126760563380285</v>
      </c>
      <c r="H132" s="30">
        <v>0</v>
      </c>
      <c r="I132" s="30">
        <v>0</v>
      </c>
      <c r="J132" s="30">
        <v>7.0422535211267538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1.4084507042253509</v>
      </c>
      <c r="R132" s="30">
        <v>2.1126760563380285</v>
      </c>
      <c r="S132" s="30">
        <v>0</v>
      </c>
      <c r="T132" s="30">
        <v>0</v>
      </c>
      <c r="U132" s="30">
        <v>76.056338028169023</v>
      </c>
      <c r="V132" s="30">
        <v>4.9295774647887258</v>
      </c>
      <c r="W132" s="30">
        <v>0</v>
      </c>
      <c r="X132" s="6">
        <v>1.4084507042253509</v>
      </c>
      <c r="Y132" s="6">
        <v>0.70422535211267545</v>
      </c>
      <c r="Z132" s="6">
        <v>2.1126760563380285</v>
      </c>
      <c r="AA132" s="6">
        <v>0</v>
      </c>
      <c r="AB132" s="6">
        <v>0</v>
      </c>
      <c r="AC132" s="6">
        <v>2.1126760563380285</v>
      </c>
      <c r="AD132" s="6">
        <v>0</v>
      </c>
    </row>
    <row r="133" spans="1:30" x14ac:dyDescent="0.25">
      <c r="A133" s="127" t="s">
        <v>86</v>
      </c>
      <c r="B133" s="35" t="s">
        <v>226</v>
      </c>
      <c r="C133" s="30">
        <v>0</v>
      </c>
      <c r="D133" s="30">
        <v>0</v>
      </c>
      <c r="E133" s="30">
        <v>0</v>
      </c>
      <c r="F133" s="30">
        <v>0.82644628099173634</v>
      </c>
      <c r="G133" s="30">
        <v>0.82644628099173634</v>
      </c>
      <c r="H133" s="30">
        <v>1.6528925619834727</v>
      </c>
      <c r="I133" s="30">
        <v>1.6528925619834727</v>
      </c>
      <c r="J133" s="30">
        <v>2.4793388429752117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25.619834710743771</v>
      </c>
      <c r="V133" s="30">
        <v>0</v>
      </c>
      <c r="W133" s="30">
        <v>35.537190082644614</v>
      </c>
      <c r="X133" s="6">
        <v>23.140495867768632</v>
      </c>
      <c r="Y133" s="6">
        <v>2.4793388429752117</v>
      </c>
      <c r="Z133" s="6">
        <v>0</v>
      </c>
      <c r="AA133" s="6">
        <v>0</v>
      </c>
      <c r="AB133" s="6">
        <v>0</v>
      </c>
      <c r="AC133" s="6">
        <v>5.7851239669421517</v>
      </c>
      <c r="AD133" s="6">
        <v>0</v>
      </c>
    </row>
    <row r="134" spans="1:30" x14ac:dyDescent="0.25">
      <c r="A134" s="127" t="s">
        <v>87</v>
      </c>
      <c r="B134" s="35" t="s">
        <v>226</v>
      </c>
      <c r="C134" s="30">
        <v>0</v>
      </c>
      <c r="D134" s="30">
        <v>0.71942446043165531</v>
      </c>
      <c r="E134" s="30">
        <v>0</v>
      </c>
      <c r="F134" s="30">
        <v>0</v>
      </c>
      <c r="G134" s="30">
        <v>10.07194244604317</v>
      </c>
      <c r="H134" s="30">
        <v>2.8776978417266168</v>
      </c>
      <c r="I134" s="30">
        <v>4.3165467625899367</v>
      </c>
      <c r="J134" s="30">
        <v>9.3525179856115219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0.71942446043165531</v>
      </c>
      <c r="S134" s="30">
        <v>0</v>
      </c>
      <c r="T134" s="30">
        <v>0</v>
      </c>
      <c r="U134" s="30">
        <v>44.604316546762533</v>
      </c>
      <c r="V134" s="30">
        <v>0</v>
      </c>
      <c r="W134" s="30">
        <v>5.7553956834532336</v>
      </c>
      <c r="X134" s="6">
        <v>16.546762589928075</v>
      </c>
      <c r="Y134" s="6">
        <v>0.71942446043165531</v>
      </c>
      <c r="Z134" s="6">
        <v>0</v>
      </c>
      <c r="AA134" s="6">
        <v>0</v>
      </c>
      <c r="AB134" s="6">
        <v>0.71942446043165531</v>
      </c>
      <c r="AC134" s="6">
        <v>3.5971223021582661</v>
      </c>
      <c r="AD134" s="6">
        <v>0</v>
      </c>
    </row>
    <row r="135" spans="1:30" x14ac:dyDescent="0.25">
      <c r="A135" s="127" t="s">
        <v>88</v>
      </c>
      <c r="B135" s="35" t="s">
        <v>226</v>
      </c>
      <c r="C135" s="30">
        <v>0</v>
      </c>
      <c r="D135" s="30">
        <v>0.98039215686274639</v>
      </c>
      <c r="E135" s="30">
        <v>0</v>
      </c>
      <c r="F135" s="30">
        <v>0</v>
      </c>
      <c r="G135" s="30">
        <v>9.8039215686274641</v>
      </c>
      <c r="H135" s="30">
        <v>0.98039215686274639</v>
      </c>
      <c r="I135" s="30">
        <v>0</v>
      </c>
      <c r="J135" s="30">
        <v>9.8039215686274641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3.9215686274509798</v>
      </c>
      <c r="S135" s="30">
        <v>0</v>
      </c>
      <c r="T135" s="30">
        <v>0</v>
      </c>
      <c r="U135" s="30">
        <v>49.019607843137173</v>
      </c>
      <c r="V135" s="30">
        <v>0</v>
      </c>
      <c r="W135" s="30">
        <v>5.8823529411764843</v>
      </c>
      <c r="X135" s="6">
        <v>10.784313725490202</v>
      </c>
      <c r="Y135" s="6">
        <v>1.9607843137254928</v>
      </c>
      <c r="Z135" s="6">
        <v>0</v>
      </c>
      <c r="AA135" s="6">
        <v>0</v>
      </c>
      <c r="AB135" s="6">
        <v>0</v>
      </c>
      <c r="AC135" s="6">
        <v>5.8823529411764843</v>
      </c>
      <c r="AD135" s="6">
        <v>0.98039215686274639</v>
      </c>
    </row>
    <row r="136" spans="1:30" x14ac:dyDescent="0.25">
      <c r="A136" s="127" t="s">
        <v>91</v>
      </c>
      <c r="B136" s="35" t="s">
        <v>226</v>
      </c>
      <c r="C136" s="30">
        <v>0</v>
      </c>
      <c r="D136" s="30">
        <v>5.1094890510948954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7.2992700729927114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1.4598540145985421</v>
      </c>
      <c r="S136" s="30">
        <v>0</v>
      </c>
      <c r="T136" s="30">
        <v>0</v>
      </c>
      <c r="U136" s="30">
        <v>37.956204379562067</v>
      </c>
      <c r="V136" s="30">
        <v>27.737226277372184</v>
      </c>
      <c r="W136" s="30">
        <v>13.138686131386894</v>
      </c>
      <c r="X136" s="6">
        <v>5.8394160583941597</v>
      </c>
      <c r="Y136" s="6">
        <v>0</v>
      </c>
      <c r="Z136" s="6">
        <v>0</v>
      </c>
      <c r="AA136" s="6">
        <v>0</v>
      </c>
      <c r="AB136" s="6">
        <v>0</v>
      </c>
      <c r="AC136" s="6">
        <v>1.4598540145985421</v>
      </c>
      <c r="AD136" s="6">
        <v>0</v>
      </c>
    </row>
    <row r="137" spans="1:30" x14ac:dyDescent="0.25">
      <c r="A137" s="127" t="s">
        <v>92</v>
      </c>
      <c r="B137" s="35" t="s">
        <v>226</v>
      </c>
      <c r="C137" s="30">
        <v>0</v>
      </c>
      <c r="D137" s="30">
        <v>4.5871559633027621</v>
      </c>
      <c r="E137" s="30">
        <v>3.6697247706421874</v>
      </c>
      <c r="F137" s="30">
        <v>0</v>
      </c>
      <c r="G137" s="30">
        <v>0</v>
      </c>
      <c r="H137" s="30">
        <v>0.9174311926605524</v>
      </c>
      <c r="I137" s="30">
        <v>1.8348623853211048</v>
      </c>
      <c r="J137" s="30">
        <v>5.5045871559633097</v>
      </c>
      <c r="K137" s="30">
        <v>1.8348623853211048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2.7522935779816602</v>
      </c>
      <c r="S137" s="30">
        <v>0</v>
      </c>
      <c r="T137" s="30">
        <v>0</v>
      </c>
      <c r="U137" s="30">
        <v>51.376146788990738</v>
      </c>
      <c r="V137" s="30">
        <v>10.091743119266072</v>
      </c>
      <c r="W137" s="30">
        <v>12.844036697247741</v>
      </c>
      <c r="X137" s="6">
        <v>0</v>
      </c>
      <c r="Y137" s="6">
        <v>1.8348623853211048</v>
      </c>
      <c r="Z137" s="6">
        <v>0</v>
      </c>
      <c r="AA137" s="6">
        <v>0</v>
      </c>
      <c r="AB137" s="6">
        <v>0</v>
      </c>
      <c r="AC137" s="6">
        <v>2.7522935779816602</v>
      </c>
      <c r="AD137" s="6">
        <v>0</v>
      </c>
    </row>
    <row r="138" spans="1:30" x14ac:dyDescent="0.25">
      <c r="A138" s="127" t="s">
        <v>93</v>
      </c>
      <c r="B138" s="35" t="s">
        <v>226</v>
      </c>
      <c r="C138" s="30">
        <v>0</v>
      </c>
      <c r="D138" s="30">
        <v>0</v>
      </c>
      <c r="E138" s="30">
        <v>0</v>
      </c>
      <c r="F138" s="30">
        <v>0</v>
      </c>
      <c r="G138" s="30">
        <v>0</v>
      </c>
      <c r="H138" s="30">
        <v>0.68965517241379348</v>
      </c>
      <c r="I138" s="30">
        <v>2.7586206896551699</v>
      </c>
      <c r="J138" s="30">
        <v>2.7586206896551699</v>
      </c>
      <c r="K138" s="30">
        <v>1.379310344827587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0.68965517241379348</v>
      </c>
      <c r="S138" s="30">
        <v>0</v>
      </c>
      <c r="T138" s="30">
        <v>0</v>
      </c>
      <c r="U138" s="30">
        <v>57.241379310344783</v>
      </c>
      <c r="V138" s="30">
        <v>12.413793103448295</v>
      </c>
      <c r="W138" s="30">
        <v>10.344827586206913</v>
      </c>
      <c r="X138" s="6">
        <v>0</v>
      </c>
      <c r="Y138" s="6">
        <v>0.68965517241379348</v>
      </c>
      <c r="Z138" s="6">
        <v>0</v>
      </c>
      <c r="AA138" s="6">
        <v>0</v>
      </c>
      <c r="AB138" s="6">
        <v>11.034482758620701</v>
      </c>
      <c r="AC138" s="6">
        <v>0</v>
      </c>
      <c r="AD138" s="6">
        <v>0</v>
      </c>
    </row>
    <row r="139" spans="1:30" x14ac:dyDescent="0.25">
      <c r="A139" s="127" t="s">
        <v>94</v>
      </c>
      <c r="B139" s="35" t="s">
        <v>226</v>
      </c>
      <c r="C139" s="30">
        <v>0</v>
      </c>
      <c r="D139" s="30">
        <v>3.6764705882352868</v>
      </c>
      <c r="E139" s="30">
        <v>0</v>
      </c>
      <c r="F139" s="30">
        <v>0</v>
      </c>
      <c r="G139" s="30">
        <v>0</v>
      </c>
      <c r="H139" s="30">
        <v>0</v>
      </c>
      <c r="I139" s="30">
        <v>5.1470588235294148</v>
      </c>
      <c r="J139" s="30">
        <v>8.0882352941176485</v>
      </c>
      <c r="K139" s="30">
        <v>0</v>
      </c>
      <c r="L139" s="30">
        <v>1.4705882352941191</v>
      </c>
      <c r="M139" s="30">
        <v>0.73529411764705954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0.73529411764705954</v>
      </c>
      <c r="U139" s="30">
        <v>52.205882352941138</v>
      </c>
      <c r="V139" s="30">
        <v>19.85294117647063</v>
      </c>
      <c r="W139" s="30">
        <v>7.3529411764705959</v>
      </c>
      <c r="X139" s="6">
        <v>0</v>
      </c>
      <c r="Y139" s="6">
        <v>0.73529411764705954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</row>
    <row r="140" spans="1:30" x14ac:dyDescent="0.25">
      <c r="A140" s="127" t="s">
        <v>95</v>
      </c>
      <c r="B140" s="35" t="s">
        <v>226</v>
      </c>
      <c r="C140" s="30">
        <v>0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7.6923076923077067</v>
      </c>
      <c r="J140" s="30">
        <v>11.53846153846156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1.282051282051283</v>
      </c>
      <c r="Q140" s="30">
        <v>0</v>
      </c>
      <c r="R140" s="30">
        <v>1.282051282051283</v>
      </c>
      <c r="S140" s="30">
        <v>0</v>
      </c>
      <c r="T140" s="30">
        <v>5.1282051282051251</v>
      </c>
      <c r="U140" s="30">
        <v>39.743589743589688</v>
      </c>
      <c r="V140" s="30">
        <v>0</v>
      </c>
      <c r="W140" s="30">
        <v>10.25641025641025</v>
      </c>
      <c r="X140" s="6">
        <v>1.282051282051283</v>
      </c>
      <c r="Y140" s="6">
        <v>1.282051282051283</v>
      </c>
      <c r="Z140" s="6">
        <v>0</v>
      </c>
      <c r="AA140" s="6">
        <v>0</v>
      </c>
      <c r="AB140" s="6">
        <v>0</v>
      </c>
      <c r="AC140" s="6">
        <v>20.512820512820539</v>
      </c>
      <c r="AD140" s="6">
        <v>0</v>
      </c>
    </row>
    <row r="141" spans="1:30" x14ac:dyDescent="0.25">
      <c r="A141" s="119"/>
      <c r="B141" s="35" t="s">
        <v>256</v>
      </c>
      <c r="C141" s="56">
        <f>MIN(C128:C140)</f>
        <v>0</v>
      </c>
      <c r="D141" s="56">
        <f t="shared" ref="D141:AD141" si="15">MIN(D128:D140)</f>
        <v>0</v>
      </c>
      <c r="E141" s="56">
        <f t="shared" si="15"/>
        <v>0</v>
      </c>
      <c r="F141" s="56">
        <f t="shared" si="15"/>
        <v>0</v>
      </c>
      <c r="G141" s="56">
        <f t="shared" si="15"/>
        <v>0</v>
      </c>
      <c r="H141" s="56">
        <f t="shared" si="15"/>
        <v>0</v>
      </c>
      <c r="I141" s="56">
        <f t="shared" si="15"/>
        <v>0</v>
      </c>
      <c r="J141" s="56">
        <f t="shared" si="15"/>
        <v>2.4793388429752117</v>
      </c>
      <c r="K141" s="56">
        <f t="shared" si="15"/>
        <v>0</v>
      </c>
      <c r="L141" s="56">
        <f t="shared" si="15"/>
        <v>0</v>
      </c>
      <c r="M141" s="56">
        <f t="shared" si="15"/>
        <v>0</v>
      </c>
      <c r="N141" s="56">
        <f t="shared" si="15"/>
        <v>0</v>
      </c>
      <c r="O141" s="56">
        <f t="shared" si="15"/>
        <v>0</v>
      </c>
      <c r="P141" s="56">
        <f t="shared" si="15"/>
        <v>0</v>
      </c>
      <c r="Q141" s="56">
        <f t="shared" si="15"/>
        <v>0</v>
      </c>
      <c r="R141" s="56">
        <f t="shared" si="15"/>
        <v>0</v>
      </c>
      <c r="S141" s="56">
        <f t="shared" si="15"/>
        <v>0</v>
      </c>
      <c r="T141" s="56">
        <f t="shared" si="15"/>
        <v>0</v>
      </c>
      <c r="U141" s="56">
        <f t="shared" si="15"/>
        <v>24.324324324324348</v>
      </c>
      <c r="V141" s="56">
        <f t="shared" si="15"/>
        <v>0</v>
      </c>
      <c r="W141" s="56">
        <f t="shared" si="15"/>
        <v>0</v>
      </c>
      <c r="X141" s="56">
        <f t="shared" si="15"/>
        <v>0</v>
      </c>
      <c r="Y141" s="56">
        <f t="shared" si="15"/>
        <v>0</v>
      </c>
      <c r="Z141" s="56">
        <f t="shared" si="15"/>
        <v>0</v>
      </c>
      <c r="AA141" s="56">
        <f t="shared" si="15"/>
        <v>0</v>
      </c>
      <c r="AB141" s="56">
        <f t="shared" si="15"/>
        <v>0</v>
      </c>
      <c r="AC141" s="56">
        <f t="shared" si="15"/>
        <v>0</v>
      </c>
      <c r="AD141" s="56">
        <f t="shared" si="15"/>
        <v>0</v>
      </c>
    </row>
    <row r="142" spans="1:30" x14ac:dyDescent="0.25">
      <c r="A142" s="119"/>
      <c r="B142" s="35" t="s">
        <v>257</v>
      </c>
      <c r="C142" s="56">
        <f>MAX(C128:C140)</f>
        <v>0</v>
      </c>
      <c r="D142" s="56">
        <f t="shared" ref="D142:AD142" si="16">MAX(D128:D140)</f>
        <v>5.1094890510948954</v>
      </c>
      <c r="E142" s="56">
        <f t="shared" si="16"/>
        <v>3.6697247706421874</v>
      </c>
      <c r="F142" s="56">
        <f t="shared" si="16"/>
        <v>1.8018018018018016</v>
      </c>
      <c r="G142" s="56">
        <f t="shared" si="16"/>
        <v>10.07194244604317</v>
      </c>
      <c r="H142" s="56">
        <f t="shared" si="16"/>
        <v>2.8776978417266168</v>
      </c>
      <c r="I142" s="56">
        <f t="shared" si="16"/>
        <v>7.6923076923077067</v>
      </c>
      <c r="J142" s="56">
        <f t="shared" si="16"/>
        <v>22.522522522522536</v>
      </c>
      <c r="K142" s="56">
        <f t="shared" si="16"/>
        <v>1.8348623853211048</v>
      </c>
      <c r="L142" s="56">
        <f t="shared" si="16"/>
        <v>1.4705882352941191</v>
      </c>
      <c r="M142" s="56">
        <f t="shared" si="16"/>
        <v>1.0526315789473701</v>
      </c>
      <c r="N142" s="56">
        <f t="shared" si="16"/>
        <v>0</v>
      </c>
      <c r="O142" s="56">
        <f t="shared" si="16"/>
        <v>3.1578947368421137</v>
      </c>
      <c r="P142" s="56">
        <f t="shared" si="16"/>
        <v>1.8018018018018016</v>
      </c>
      <c r="Q142" s="56">
        <f t="shared" si="16"/>
        <v>4.5045045045044905</v>
      </c>
      <c r="R142" s="56">
        <f t="shared" si="16"/>
        <v>7.3684210526315876</v>
      </c>
      <c r="S142" s="56">
        <f t="shared" si="16"/>
        <v>1.0309278350515476</v>
      </c>
      <c r="T142" s="56">
        <f t="shared" si="16"/>
        <v>5.1282051282051251</v>
      </c>
      <c r="U142" s="56">
        <f t="shared" si="16"/>
        <v>76.056338028169023</v>
      </c>
      <c r="V142" s="56">
        <f t="shared" si="16"/>
        <v>27.737226277372184</v>
      </c>
      <c r="W142" s="56">
        <f t="shared" si="16"/>
        <v>35.537190082644614</v>
      </c>
      <c r="X142" s="56">
        <f t="shared" si="16"/>
        <v>23.140495867768632</v>
      </c>
      <c r="Y142" s="56">
        <f t="shared" si="16"/>
        <v>2.4793388429752117</v>
      </c>
      <c r="Z142" s="56">
        <f t="shared" si="16"/>
        <v>2.1126760563380285</v>
      </c>
      <c r="AA142" s="56">
        <f t="shared" si="16"/>
        <v>6.3063063063063032</v>
      </c>
      <c r="AB142" s="56">
        <f t="shared" si="16"/>
        <v>11.034482758620701</v>
      </c>
      <c r="AC142" s="56">
        <f t="shared" si="16"/>
        <v>20.512820512820539</v>
      </c>
      <c r="AD142" s="56">
        <f t="shared" si="16"/>
        <v>1.8018018018018016</v>
      </c>
    </row>
    <row r="143" spans="1:30" x14ac:dyDescent="0.25">
      <c r="A143" s="119"/>
      <c r="B143" s="35" t="s">
        <v>218</v>
      </c>
      <c r="C143" s="112">
        <f>AVERAGE(C128:C140)</f>
        <v>0</v>
      </c>
      <c r="D143" s="112">
        <f t="shared" ref="D143:AD143" si="17">AVERAGE(D128:D140)</f>
        <v>1.6181945478623985</v>
      </c>
      <c r="E143" s="112">
        <f t="shared" si="17"/>
        <v>0.28228652081862982</v>
      </c>
      <c r="F143" s="112">
        <f t="shared" si="17"/>
        <v>0.27210299937572668</v>
      </c>
      <c r="G143" s="112">
        <f t="shared" si="17"/>
        <v>2.4744928275424907</v>
      </c>
      <c r="H143" s="112">
        <f t="shared" si="17"/>
        <v>0.98731736117965674</v>
      </c>
      <c r="I143" s="112">
        <f t="shared" si="17"/>
        <v>3.0508267947493053</v>
      </c>
      <c r="J143" s="112">
        <f t="shared" si="17"/>
        <v>7.9676985301044914</v>
      </c>
      <c r="K143" s="112">
        <f t="shared" si="17"/>
        <v>0.46577633655323464</v>
      </c>
      <c r="L143" s="112">
        <f t="shared" si="17"/>
        <v>0.11312217194570147</v>
      </c>
      <c r="M143" s="112">
        <f t="shared" si="17"/>
        <v>0.21683488704969059</v>
      </c>
      <c r="N143" s="112">
        <f t="shared" si="17"/>
        <v>0</v>
      </c>
      <c r="O143" s="112">
        <f t="shared" si="17"/>
        <v>0.24291497975708568</v>
      </c>
      <c r="P143" s="112">
        <f t="shared" si="17"/>
        <v>0.46742333899560862</v>
      </c>
      <c r="Q143" s="112">
        <f t="shared" si="17"/>
        <v>1.0584496277602267</v>
      </c>
      <c r="R143" s="112">
        <f t="shared" si="17"/>
        <v>3.0124195326268834</v>
      </c>
      <c r="S143" s="112">
        <f t="shared" si="17"/>
        <v>0.14923221108788129</v>
      </c>
      <c r="T143" s="112">
        <f t="shared" si="17"/>
        <v>1.2579464920412562</v>
      </c>
      <c r="U143" s="112">
        <f t="shared" si="17"/>
        <v>46.111602707394461</v>
      </c>
      <c r="V143" s="112">
        <f t="shared" si="17"/>
        <v>8.3579580591938143</v>
      </c>
      <c r="W143" s="112">
        <f t="shared" si="17"/>
        <v>10.022728157614289</v>
      </c>
      <c r="X143" s="112">
        <f t="shared" si="17"/>
        <v>5.5471623997103059</v>
      </c>
      <c r="Y143" s="112">
        <f t="shared" si="17"/>
        <v>0.94903574327928653</v>
      </c>
      <c r="Z143" s="112">
        <f t="shared" si="17"/>
        <v>0.24348520271426144</v>
      </c>
      <c r="AA143" s="112">
        <f t="shared" si="17"/>
        <v>0.48510048510048487</v>
      </c>
      <c r="AB143" s="112">
        <f t="shared" si="17"/>
        <v>1.0440068490180134</v>
      </c>
      <c r="AC143" s="112">
        <f t="shared" si="17"/>
        <v>3.3878663166275484</v>
      </c>
      <c r="AD143" s="112">
        <f t="shared" si="17"/>
        <v>0.21401491989727292</v>
      </c>
    </row>
    <row r="144" spans="1:30" s="17" customFormat="1" x14ac:dyDescent="0.25">
      <c r="A144" s="55" t="s">
        <v>215</v>
      </c>
      <c r="B144" s="44" t="s">
        <v>309</v>
      </c>
      <c r="C144" s="54" t="s">
        <v>207</v>
      </c>
      <c r="D144" s="54" t="s">
        <v>213</v>
      </c>
      <c r="E144" s="54" t="s">
        <v>236</v>
      </c>
      <c r="F144" s="54" t="s">
        <v>212</v>
      </c>
      <c r="G144" s="55" t="s">
        <v>216</v>
      </c>
      <c r="H144" s="54" t="s">
        <v>239</v>
      </c>
      <c r="I144" s="54" t="s">
        <v>208</v>
      </c>
      <c r="J144" s="54" t="s">
        <v>209</v>
      </c>
      <c r="K144" s="54" t="s">
        <v>243</v>
      </c>
      <c r="L144" s="54" t="s">
        <v>242</v>
      </c>
      <c r="M144" s="54" t="s">
        <v>241</v>
      </c>
      <c r="N144" s="54" t="s">
        <v>214</v>
      </c>
      <c r="O144" s="17" t="s">
        <v>221</v>
      </c>
      <c r="P144" t="s">
        <v>251</v>
      </c>
      <c r="Q144" t="s">
        <v>252</v>
      </c>
      <c r="R144" t="s">
        <v>253</v>
      </c>
      <c r="S144" t="s">
        <v>254</v>
      </c>
      <c r="T144" s="17" t="s">
        <v>350</v>
      </c>
      <c r="U144" s="17" t="s">
        <v>1</v>
      </c>
      <c r="V144" s="17" t="s">
        <v>230</v>
      </c>
      <c r="W144" s="17" t="s">
        <v>234</v>
      </c>
      <c r="X144" s="17" t="s">
        <v>244</v>
      </c>
      <c r="Y144" s="17" t="s">
        <v>231</v>
      </c>
      <c r="Z144" s="17" t="s">
        <v>232</v>
      </c>
      <c r="AA144" s="17" t="s">
        <v>233</v>
      </c>
      <c r="AB144" s="17" t="s">
        <v>258</v>
      </c>
      <c r="AC144" s="17" t="s">
        <v>228</v>
      </c>
      <c r="AD144" t="s">
        <v>238</v>
      </c>
    </row>
    <row r="145" spans="1:30" x14ac:dyDescent="0.25">
      <c r="A145" s="128" t="s">
        <v>96</v>
      </c>
      <c r="B145" s="34" t="s">
        <v>227</v>
      </c>
      <c r="C145" s="30">
        <v>0</v>
      </c>
      <c r="D145" s="30">
        <v>0</v>
      </c>
      <c r="E145" s="30">
        <v>0</v>
      </c>
      <c r="F145" s="30">
        <v>0</v>
      </c>
      <c r="G145" s="30">
        <v>0</v>
      </c>
      <c r="H145" s="30">
        <v>1.0050251256281402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0.50251256281407009</v>
      </c>
      <c r="O145" s="30">
        <v>0</v>
      </c>
      <c r="P145" s="30">
        <v>0</v>
      </c>
      <c r="Q145" s="30">
        <v>3.0150753768844236</v>
      </c>
      <c r="R145" s="30">
        <v>0.50251256281407009</v>
      </c>
      <c r="S145" s="30">
        <v>0.50251256281407009</v>
      </c>
      <c r="T145" s="30">
        <v>1.0050251256281402</v>
      </c>
      <c r="U145" s="30">
        <v>36.180904522613083</v>
      </c>
      <c r="V145" s="30">
        <v>0</v>
      </c>
      <c r="W145" s="30">
        <v>4.5226130653266354</v>
      </c>
      <c r="X145" s="6">
        <v>0.50251256281407009</v>
      </c>
      <c r="Y145" s="6">
        <v>2.0100502512562772</v>
      </c>
      <c r="Z145" s="6">
        <v>0</v>
      </c>
      <c r="AA145" s="6">
        <v>9.5477386934673358</v>
      </c>
      <c r="AB145" s="6">
        <v>0.50251256281407009</v>
      </c>
      <c r="AC145" s="6">
        <v>38.190954773869322</v>
      </c>
      <c r="AD145" s="6">
        <v>2.0100502512562772</v>
      </c>
    </row>
    <row r="146" spans="1:30" x14ac:dyDescent="0.25">
      <c r="A146" s="128" t="s">
        <v>97</v>
      </c>
      <c r="B146" s="34" t="s">
        <v>227</v>
      </c>
      <c r="C146" s="30">
        <v>0</v>
      </c>
      <c r="D146" s="30">
        <v>0</v>
      </c>
      <c r="E146" s="30">
        <v>0</v>
      </c>
      <c r="F146" s="30">
        <v>0</v>
      </c>
      <c r="G146" s="30">
        <v>0</v>
      </c>
      <c r="H146" s="30">
        <v>0.84745762711864403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7.6271186440678047</v>
      </c>
      <c r="O146" s="30">
        <v>0</v>
      </c>
      <c r="P146" s="30">
        <v>0</v>
      </c>
      <c r="Q146" s="30">
        <v>0.84745762711864403</v>
      </c>
      <c r="R146" s="30">
        <v>0</v>
      </c>
      <c r="S146" s="30">
        <v>1.2711864406779674</v>
      </c>
      <c r="T146" s="30">
        <v>0.42372881355932202</v>
      </c>
      <c r="U146" s="30">
        <v>82.20338983050847</v>
      </c>
      <c r="V146" s="30">
        <v>0</v>
      </c>
      <c r="W146" s="30">
        <v>1.2711864406779674</v>
      </c>
      <c r="X146" s="6">
        <v>0.42372881355932202</v>
      </c>
      <c r="Y146" s="6">
        <v>0</v>
      </c>
      <c r="Z146" s="6">
        <v>0</v>
      </c>
      <c r="AA146" s="6">
        <v>0</v>
      </c>
      <c r="AB146" s="6">
        <v>1.6949152542372856</v>
      </c>
      <c r="AC146" s="6">
        <v>3.3898305084745712</v>
      </c>
      <c r="AD146" s="6">
        <v>0</v>
      </c>
    </row>
    <row r="147" spans="1:30" x14ac:dyDescent="0.25">
      <c r="A147" s="128" t="s">
        <v>98</v>
      </c>
      <c r="B147" s="34" t="s">
        <v>227</v>
      </c>
      <c r="C147" s="30">
        <v>0</v>
      </c>
      <c r="D147" s="30">
        <v>0</v>
      </c>
      <c r="E147" s="30">
        <v>0</v>
      </c>
      <c r="F147" s="30">
        <v>0</v>
      </c>
      <c r="G147" s="30">
        <v>0</v>
      </c>
      <c r="H147" s="30">
        <v>2.5773195876288617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2.0618556701030921</v>
      </c>
      <c r="O147" s="30">
        <v>0</v>
      </c>
      <c r="P147" s="30">
        <v>0</v>
      </c>
      <c r="Q147" s="30">
        <v>2.5773195876288617</v>
      </c>
      <c r="R147" s="30">
        <v>0</v>
      </c>
      <c r="S147" s="30">
        <v>0</v>
      </c>
      <c r="T147" s="30">
        <v>0.51546391752577381</v>
      </c>
      <c r="U147" s="30">
        <v>53.608247422680435</v>
      </c>
      <c r="V147" s="30">
        <v>0</v>
      </c>
      <c r="W147" s="30">
        <v>4.6391752577319698</v>
      </c>
      <c r="X147" s="6">
        <v>2.5773195876288617</v>
      </c>
      <c r="Y147" s="6">
        <v>4.6391752577319698</v>
      </c>
      <c r="Z147" s="6">
        <v>0</v>
      </c>
      <c r="AA147" s="6">
        <v>1.0309278350515476</v>
      </c>
      <c r="AB147" s="6">
        <v>1.5463917525773232</v>
      </c>
      <c r="AC147" s="6">
        <v>22.680412371133972</v>
      </c>
      <c r="AD147" s="6">
        <v>1.5463917525773232</v>
      </c>
    </row>
    <row r="148" spans="1:30" x14ac:dyDescent="0.25">
      <c r="A148" s="119"/>
      <c r="B148" s="34" t="s">
        <v>256</v>
      </c>
      <c r="C148" s="57">
        <f>MIN(C145:C147)</f>
        <v>0</v>
      </c>
      <c r="D148" s="57">
        <f t="shared" ref="D148:AA148" si="18">MIN(D145:D147)</f>
        <v>0</v>
      </c>
      <c r="E148" s="57">
        <f t="shared" si="18"/>
        <v>0</v>
      </c>
      <c r="F148" s="57">
        <f t="shared" si="18"/>
        <v>0</v>
      </c>
      <c r="G148" s="57">
        <f t="shared" si="18"/>
        <v>0</v>
      </c>
      <c r="H148" s="57">
        <f t="shared" si="18"/>
        <v>0.84745762711864403</v>
      </c>
      <c r="I148" s="57">
        <f t="shared" si="18"/>
        <v>0</v>
      </c>
      <c r="J148" s="57">
        <f t="shared" si="18"/>
        <v>0</v>
      </c>
      <c r="K148" s="57">
        <f t="shared" si="18"/>
        <v>0</v>
      </c>
      <c r="L148" s="57">
        <f t="shared" si="18"/>
        <v>0</v>
      </c>
      <c r="M148" s="57">
        <f t="shared" si="18"/>
        <v>0</v>
      </c>
      <c r="N148" s="57">
        <f t="shared" si="18"/>
        <v>0.50251256281407009</v>
      </c>
      <c r="O148" s="57">
        <f t="shared" si="18"/>
        <v>0</v>
      </c>
      <c r="P148" s="57">
        <f t="shared" si="18"/>
        <v>0</v>
      </c>
      <c r="Q148" s="57">
        <f t="shared" si="18"/>
        <v>0.84745762711864403</v>
      </c>
      <c r="R148" s="57">
        <f t="shared" si="18"/>
        <v>0</v>
      </c>
      <c r="S148" s="57">
        <f t="shared" si="18"/>
        <v>0</v>
      </c>
      <c r="T148" s="57">
        <f t="shared" si="18"/>
        <v>0.42372881355932202</v>
      </c>
      <c r="U148" s="57">
        <f t="shared" si="18"/>
        <v>36.180904522613083</v>
      </c>
      <c r="V148" s="57">
        <f t="shared" si="18"/>
        <v>0</v>
      </c>
      <c r="W148" s="57">
        <f>MIN(W145:W147)</f>
        <v>1.2711864406779674</v>
      </c>
      <c r="X148" s="57">
        <f>MIN(X145:X147)</f>
        <v>0.42372881355932202</v>
      </c>
      <c r="Y148" s="57">
        <f t="shared" si="18"/>
        <v>0</v>
      </c>
      <c r="Z148" s="57">
        <f t="shared" si="18"/>
        <v>0</v>
      </c>
      <c r="AA148" s="57">
        <f t="shared" si="18"/>
        <v>0</v>
      </c>
      <c r="AB148" s="57">
        <f>MIN(AB145:AB147)</f>
        <v>0.50251256281407009</v>
      </c>
      <c r="AC148" s="57">
        <f>MIN(AC145:AC147)</f>
        <v>3.3898305084745712</v>
      </c>
      <c r="AD148" s="57">
        <f>MIN(AD145:AD147)</f>
        <v>0</v>
      </c>
    </row>
    <row r="149" spans="1:30" x14ac:dyDescent="0.25">
      <c r="A149" s="119"/>
      <c r="B149" s="34" t="s">
        <v>257</v>
      </c>
      <c r="C149" s="57">
        <f>MAX(C145:C147)</f>
        <v>0</v>
      </c>
      <c r="D149" s="57">
        <f t="shared" ref="D149:AA149" si="19">MAX(D145:D147)</f>
        <v>0</v>
      </c>
      <c r="E149" s="57">
        <f t="shared" si="19"/>
        <v>0</v>
      </c>
      <c r="F149" s="57">
        <f t="shared" si="19"/>
        <v>0</v>
      </c>
      <c r="G149" s="57">
        <f t="shared" si="19"/>
        <v>0</v>
      </c>
      <c r="H149" s="57">
        <f t="shared" si="19"/>
        <v>2.5773195876288617</v>
      </c>
      <c r="I149" s="57">
        <f t="shared" si="19"/>
        <v>0</v>
      </c>
      <c r="J149" s="57">
        <f t="shared" si="19"/>
        <v>0</v>
      </c>
      <c r="K149" s="57">
        <f t="shared" si="19"/>
        <v>0</v>
      </c>
      <c r="L149" s="57">
        <f t="shared" si="19"/>
        <v>0</v>
      </c>
      <c r="M149" s="57">
        <f t="shared" si="19"/>
        <v>0</v>
      </c>
      <c r="N149" s="57">
        <f t="shared" si="19"/>
        <v>7.6271186440678047</v>
      </c>
      <c r="O149" s="57">
        <f t="shared" si="19"/>
        <v>0</v>
      </c>
      <c r="P149" s="57">
        <f t="shared" si="19"/>
        <v>0</v>
      </c>
      <c r="Q149" s="57">
        <f t="shared" si="19"/>
        <v>3.0150753768844236</v>
      </c>
      <c r="R149" s="57">
        <f t="shared" si="19"/>
        <v>0.50251256281407009</v>
      </c>
      <c r="S149" s="57">
        <f t="shared" si="19"/>
        <v>1.2711864406779674</v>
      </c>
      <c r="T149" s="57">
        <f t="shared" si="19"/>
        <v>1.0050251256281402</v>
      </c>
      <c r="U149" s="57">
        <f t="shared" si="19"/>
        <v>82.20338983050847</v>
      </c>
      <c r="V149" s="57">
        <f t="shared" si="19"/>
        <v>0</v>
      </c>
      <c r="W149" s="57">
        <f>MAX(W145:W147)</f>
        <v>4.6391752577319698</v>
      </c>
      <c r="X149" s="57">
        <f>MAX(X145:X147)</f>
        <v>2.5773195876288617</v>
      </c>
      <c r="Y149" s="57">
        <f t="shared" si="19"/>
        <v>4.6391752577319698</v>
      </c>
      <c r="Z149" s="57">
        <f t="shared" si="19"/>
        <v>0</v>
      </c>
      <c r="AA149" s="57">
        <f t="shared" si="19"/>
        <v>9.5477386934673358</v>
      </c>
      <c r="AB149" s="57">
        <f>MAX(AB145:AB147)</f>
        <v>1.6949152542372856</v>
      </c>
      <c r="AC149" s="57">
        <f>MAX(AC145:AC147)</f>
        <v>38.190954773869322</v>
      </c>
      <c r="AD149" s="57">
        <f>MAX(AD145:AD147)</f>
        <v>2.0100502512562772</v>
      </c>
    </row>
    <row r="150" spans="1:30" x14ac:dyDescent="0.25">
      <c r="A150" s="119"/>
      <c r="B150" s="34" t="s">
        <v>218</v>
      </c>
      <c r="C150" s="113">
        <f>AVERAGE(C145:C147)</f>
        <v>0</v>
      </c>
      <c r="D150" s="113">
        <f t="shared" ref="D150:AA150" si="20">AVERAGE(D145:D147)</f>
        <v>0</v>
      </c>
      <c r="E150" s="113">
        <f t="shared" si="20"/>
        <v>0</v>
      </c>
      <c r="F150" s="113">
        <f t="shared" si="20"/>
        <v>0</v>
      </c>
      <c r="G150" s="113">
        <f t="shared" si="20"/>
        <v>0</v>
      </c>
      <c r="H150" s="113">
        <f t="shared" si="20"/>
        <v>1.4766007801252155</v>
      </c>
      <c r="I150" s="113">
        <f t="shared" si="20"/>
        <v>0</v>
      </c>
      <c r="J150" s="113">
        <f t="shared" si="20"/>
        <v>0</v>
      </c>
      <c r="K150" s="113">
        <f t="shared" si="20"/>
        <v>0</v>
      </c>
      <c r="L150" s="113">
        <f t="shared" si="20"/>
        <v>0</v>
      </c>
      <c r="M150" s="113">
        <f t="shared" si="20"/>
        <v>0</v>
      </c>
      <c r="N150" s="113">
        <f t="shared" si="20"/>
        <v>3.3971622923283227</v>
      </c>
      <c r="O150" s="113">
        <f t="shared" si="20"/>
        <v>0</v>
      </c>
      <c r="P150" s="113">
        <f t="shared" si="20"/>
        <v>0</v>
      </c>
      <c r="Q150" s="113">
        <f t="shared" si="20"/>
        <v>2.1466175305439763</v>
      </c>
      <c r="R150" s="113">
        <f t="shared" si="20"/>
        <v>0.16750418760469002</v>
      </c>
      <c r="S150" s="113">
        <f t="shared" si="20"/>
        <v>0.59123300116401245</v>
      </c>
      <c r="T150" s="113">
        <f t="shared" si="20"/>
        <v>0.64807261890441203</v>
      </c>
      <c r="U150" s="113">
        <f t="shared" si="20"/>
        <v>57.33084725860067</v>
      </c>
      <c r="V150" s="113">
        <f t="shared" si="20"/>
        <v>0</v>
      </c>
      <c r="W150" s="113">
        <f>AVERAGE(W145:W147)</f>
        <v>3.4776582545788575</v>
      </c>
      <c r="X150" s="113">
        <f>AVERAGE(X145:X147)</f>
        <v>1.1678536546674179</v>
      </c>
      <c r="Y150" s="113">
        <f t="shared" si="20"/>
        <v>2.2164085029960821</v>
      </c>
      <c r="Z150" s="113">
        <f t="shared" si="20"/>
        <v>0</v>
      </c>
      <c r="AA150" s="113">
        <f t="shared" si="20"/>
        <v>3.5262221761729613</v>
      </c>
      <c r="AB150" s="113">
        <f>AVERAGE(AB145:AB147)</f>
        <v>1.247939856542893</v>
      </c>
      <c r="AC150" s="113">
        <f>AVERAGE(AC145:AC147)</f>
        <v>21.420399217825956</v>
      </c>
      <c r="AD150" s="113">
        <f>AVERAGE(AD145:AD147)</f>
        <v>1.1854806679445336</v>
      </c>
    </row>
    <row r="151" spans="1:30" x14ac:dyDescent="0.25">
      <c r="A151" s="119"/>
    </row>
    <row r="152" spans="1:30" x14ac:dyDescent="0.25">
      <c r="A152" s="119"/>
    </row>
    <row r="153" spans="1:30" x14ac:dyDescent="0.25">
      <c r="A153" s="119"/>
    </row>
    <row r="154" spans="1:30" x14ac:dyDescent="0.25">
      <c r="A154" s="119"/>
    </row>
    <row r="155" spans="1:30" x14ac:dyDescent="0.25">
      <c r="A155" s="119"/>
    </row>
    <row r="156" spans="1:30" x14ac:dyDescent="0.25">
      <c r="A156" s="119"/>
    </row>
    <row r="157" spans="1:30" x14ac:dyDescent="0.25">
      <c r="A157" s="119"/>
    </row>
    <row r="158" spans="1:30" x14ac:dyDescent="0.25">
      <c r="A158" s="119"/>
    </row>
    <row r="159" spans="1:30" x14ac:dyDescent="0.25">
      <c r="A159" s="119"/>
    </row>
    <row r="160" spans="1:30" x14ac:dyDescent="0.25">
      <c r="A160" s="119"/>
    </row>
    <row r="161" spans="1:1" x14ac:dyDescent="0.25">
      <c r="A161" s="119"/>
    </row>
    <row r="162" spans="1:1" x14ac:dyDescent="0.25">
      <c r="A162" s="119"/>
    </row>
    <row r="163" spans="1:1" x14ac:dyDescent="0.25">
      <c r="A163" s="119"/>
    </row>
    <row r="164" spans="1:1" x14ac:dyDescent="0.25">
      <c r="A164" s="119"/>
    </row>
    <row r="165" spans="1:1" x14ac:dyDescent="0.25">
      <c r="A165" s="119"/>
    </row>
    <row r="166" spans="1:1" x14ac:dyDescent="0.25">
      <c r="A166" s="119"/>
    </row>
    <row r="167" spans="1:1" x14ac:dyDescent="0.25">
      <c r="A167" s="119"/>
    </row>
    <row r="168" spans="1:1" x14ac:dyDescent="0.25">
      <c r="A168" s="119"/>
    </row>
    <row r="169" spans="1:1" x14ac:dyDescent="0.25">
      <c r="A169" s="119"/>
    </row>
    <row r="170" spans="1:1" x14ac:dyDescent="0.25">
      <c r="A170" s="119"/>
    </row>
    <row r="171" spans="1:1" x14ac:dyDescent="0.25">
      <c r="A171" s="119"/>
    </row>
    <row r="172" spans="1:1" x14ac:dyDescent="0.25">
      <c r="A172" s="119"/>
    </row>
    <row r="173" spans="1:1" x14ac:dyDescent="0.25">
      <c r="A173" s="119"/>
    </row>
    <row r="174" spans="1:1" x14ac:dyDescent="0.25">
      <c r="A174" s="119"/>
    </row>
    <row r="175" spans="1:1" x14ac:dyDescent="0.25">
      <c r="A175" s="119"/>
    </row>
    <row r="176" spans="1:1" x14ac:dyDescent="0.25">
      <c r="A176" s="119"/>
    </row>
    <row r="177" spans="1:1" x14ac:dyDescent="0.25">
      <c r="A177" s="119"/>
    </row>
    <row r="178" spans="1:1" x14ac:dyDescent="0.25">
      <c r="A178" s="119"/>
    </row>
    <row r="179" spans="1:1" x14ac:dyDescent="0.25">
      <c r="A179" s="119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6"/>
  <sheetViews>
    <sheetView workbookViewId="0">
      <selection activeCell="B2" sqref="B2"/>
    </sheetView>
  </sheetViews>
  <sheetFormatPr baseColWidth="10" defaultRowHeight="15" x14ac:dyDescent="0.25"/>
  <cols>
    <col min="2" max="2" width="9" customWidth="1"/>
    <col min="3" max="3" width="6.5703125" customWidth="1"/>
    <col min="4" max="4" width="9.5703125" customWidth="1"/>
    <col min="5" max="5" width="10.42578125" customWidth="1"/>
    <col min="6" max="6" width="9.140625" customWidth="1"/>
    <col min="7" max="7" width="8.140625" customWidth="1"/>
    <col min="8" max="8" width="12.28515625" customWidth="1"/>
    <col min="9" max="9" width="10.28515625" customWidth="1"/>
    <col min="10" max="10" width="8" customWidth="1"/>
    <col min="11" max="11" width="9" customWidth="1"/>
    <col min="12" max="12" width="9.85546875" customWidth="1"/>
    <col min="13" max="13" width="5.5703125" customWidth="1"/>
    <col min="14" max="15" width="7.85546875" customWidth="1"/>
    <col min="16" max="16" width="10" customWidth="1"/>
    <col min="17" max="17" width="12.42578125" customWidth="1"/>
    <col min="18" max="18" width="7.5703125" customWidth="1"/>
    <col min="19" max="19" width="8.140625" customWidth="1"/>
    <col min="20" max="20" width="10.5703125" customWidth="1"/>
    <col min="21" max="21" width="12.140625" customWidth="1"/>
    <col min="22" max="22" width="3.85546875" customWidth="1"/>
    <col min="23" max="23" width="5.28515625" customWidth="1"/>
    <col min="24" max="24" width="10.5703125" customWidth="1"/>
    <col min="25" max="25" width="8.42578125" customWidth="1"/>
    <col min="26" max="26" width="7.28515625" customWidth="1"/>
    <col min="27" max="27" width="10" customWidth="1"/>
    <col min="28" max="28" width="8.42578125" customWidth="1"/>
    <col min="29" max="29" width="8" customWidth="1"/>
    <col min="30" max="30" width="5.7109375" customWidth="1"/>
    <col min="31" max="31" width="9.85546875" customWidth="1"/>
  </cols>
  <sheetData>
    <row r="1" spans="1:42" x14ac:dyDescent="0.25">
      <c r="C1" s="83" t="s">
        <v>347</v>
      </c>
      <c r="D1" s="83"/>
      <c r="E1" s="83"/>
      <c r="F1" s="83"/>
      <c r="G1" s="83"/>
      <c r="H1" s="83"/>
      <c r="J1" t="s">
        <v>303</v>
      </c>
      <c r="P1" s="17"/>
      <c r="AH1" s="31" t="s">
        <v>263</v>
      </c>
      <c r="AI1" s="31"/>
      <c r="AJ1" s="31"/>
      <c r="AK1" s="31"/>
      <c r="AL1" s="31"/>
      <c r="AM1" s="31"/>
      <c r="AN1" s="31"/>
      <c r="AP1" t="s">
        <v>264</v>
      </c>
    </row>
    <row r="2" spans="1:42" x14ac:dyDescent="0.25">
      <c r="C2" s="17" t="s">
        <v>355</v>
      </c>
      <c r="D2" s="17"/>
      <c r="E2" s="17"/>
      <c r="F2" s="17"/>
      <c r="G2" s="17"/>
      <c r="H2" s="17"/>
      <c r="P2" s="17"/>
      <c r="AH2" s="31"/>
      <c r="AI2" s="31"/>
      <c r="AJ2" s="31"/>
      <c r="AK2" s="31"/>
      <c r="AL2" s="31"/>
      <c r="AM2" s="31"/>
      <c r="AN2" s="31"/>
    </row>
    <row r="3" spans="1:42" x14ac:dyDescent="0.25">
      <c r="D3" s="84"/>
      <c r="E3" s="84"/>
      <c r="F3" s="84"/>
      <c r="G3" s="71"/>
      <c r="H3" s="38"/>
      <c r="I3" s="71"/>
      <c r="J3" s="71"/>
      <c r="K3" s="71"/>
      <c r="L3" s="71"/>
      <c r="M3" s="71"/>
      <c r="N3" s="71"/>
      <c r="O3" s="71"/>
      <c r="P3" s="1"/>
      <c r="Q3" s="1"/>
      <c r="R3" s="47"/>
      <c r="S3" s="47"/>
      <c r="T3" s="47"/>
      <c r="U3" s="1"/>
      <c r="V3" s="1"/>
      <c r="W3" s="1"/>
      <c r="X3" s="1"/>
      <c r="Y3" s="1"/>
      <c r="Z3" s="1"/>
      <c r="AA3" s="1"/>
      <c r="AB3" s="1"/>
      <c r="AC3" s="1"/>
      <c r="AD3" s="2"/>
      <c r="AE3" s="1"/>
      <c r="AP3" t="s">
        <v>265</v>
      </c>
    </row>
    <row r="4" spans="1:42" x14ac:dyDescent="0.25">
      <c r="B4" s="144" t="s">
        <v>259</v>
      </c>
      <c r="C4" s="142" t="s">
        <v>217</v>
      </c>
      <c r="D4" s="147" t="s">
        <v>260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7" t="s">
        <v>262</v>
      </c>
      <c r="S4" s="148"/>
      <c r="T4" s="149"/>
      <c r="U4" s="148" t="s">
        <v>247</v>
      </c>
      <c r="V4" s="148"/>
      <c r="W4" s="147" t="s">
        <v>261</v>
      </c>
      <c r="X4" s="148"/>
      <c r="Y4" s="148"/>
      <c r="Z4" s="148"/>
      <c r="AA4" s="148"/>
      <c r="AB4" s="148"/>
      <c r="AC4" s="148"/>
      <c r="AD4" s="149"/>
      <c r="AE4" s="142" t="s">
        <v>238</v>
      </c>
    </row>
    <row r="5" spans="1:42" x14ac:dyDescent="0.25">
      <c r="A5" s="17"/>
      <c r="B5" s="145"/>
      <c r="C5" s="143"/>
      <c r="D5" s="59" t="s">
        <v>207</v>
      </c>
      <c r="E5" s="60" t="s">
        <v>213</v>
      </c>
      <c r="F5" s="60" t="s">
        <v>236</v>
      </c>
      <c r="G5" s="60" t="s">
        <v>212</v>
      </c>
      <c r="H5" s="61" t="s">
        <v>216</v>
      </c>
      <c r="I5" s="60" t="s">
        <v>239</v>
      </c>
      <c r="J5" s="60" t="s">
        <v>208</v>
      </c>
      <c r="K5" s="60" t="s">
        <v>209</v>
      </c>
      <c r="L5" s="60" t="s">
        <v>243</v>
      </c>
      <c r="M5" s="60" t="s">
        <v>242</v>
      </c>
      <c r="N5" s="60" t="s">
        <v>241</v>
      </c>
      <c r="O5" s="60" t="s">
        <v>214</v>
      </c>
      <c r="P5" s="130" t="s">
        <v>221</v>
      </c>
      <c r="Q5" s="130" t="s">
        <v>251</v>
      </c>
      <c r="R5" s="62" t="s">
        <v>252</v>
      </c>
      <c r="S5" s="61" t="s">
        <v>253</v>
      </c>
      <c r="T5" s="63" t="s">
        <v>254</v>
      </c>
      <c r="U5" s="61" t="s">
        <v>0</v>
      </c>
      <c r="V5" s="61" t="s">
        <v>1</v>
      </c>
      <c r="W5" s="62" t="s">
        <v>230</v>
      </c>
      <c r="X5" s="61" t="s">
        <v>234</v>
      </c>
      <c r="Y5" s="61" t="s">
        <v>244</v>
      </c>
      <c r="Z5" s="61" t="s">
        <v>231</v>
      </c>
      <c r="AA5" s="61" t="s">
        <v>232</v>
      </c>
      <c r="AB5" s="61" t="s">
        <v>233</v>
      </c>
      <c r="AC5" s="61" t="s">
        <v>258</v>
      </c>
      <c r="AD5" s="63" t="s">
        <v>228</v>
      </c>
      <c r="AE5" s="143"/>
    </row>
    <row r="6" spans="1:42" x14ac:dyDescent="0.25">
      <c r="B6" s="142" t="s">
        <v>222</v>
      </c>
      <c r="C6" s="42" t="s">
        <v>219</v>
      </c>
      <c r="D6" s="64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0</v>
      </c>
      <c r="V6" s="50">
        <v>0</v>
      </c>
      <c r="W6" s="50">
        <v>0</v>
      </c>
      <c r="X6" s="50">
        <v>3.906249999999996</v>
      </c>
      <c r="Y6" s="50">
        <v>0</v>
      </c>
      <c r="Z6" s="50">
        <v>0</v>
      </c>
      <c r="AA6" s="50">
        <v>0</v>
      </c>
      <c r="AB6" s="50">
        <v>0</v>
      </c>
      <c r="AC6" s="50">
        <v>0</v>
      </c>
      <c r="AD6" s="50">
        <v>0</v>
      </c>
      <c r="AE6" s="65">
        <v>26.946107784431181</v>
      </c>
    </row>
    <row r="7" spans="1:42" x14ac:dyDescent="0.25">
      <c r="A7" s="89" t="s">
        <v>329</v>
      </c>
      <c r="B7" s="146"/>
      <c r="C7" s="42" t="s">
        <v>220</v>
      </c>
      <c r="D7" s="66">
        <v>3.906249999999996</v>
      </c>
      <c r="E7" s="51">
        <v>0</v>
      </c>
      <c r="F7" s="51">
        <v>0</v>
      </c>
      <c r="G7" s="51">
        <v>2.4390243902439006</v>
      </c>
      <c r="H7" s="51">
        <v>0</v>
      </c>
      <c r="I7" s="51">
        <v>7.3170731707317094</v>
      </c>
      <c r="J7" s="51">
        <v>2.4390243902439006</v>
      </c>
      <c r="K7" s="51">
        <v>0</v>
      </c>
      <c r="L7" s="51">
        <v>0</v>
      </c>
      <c r="M7" s="51">
        <v>0</v>
      </c>
      <c r="N7" s="51">
        <v>0</v>
      </c>
      <c r="O7" s="51">
        <v>0.59880239520958123</v>
      </c>
      <c r="P7" s="51">
        <v>3.6585365853658547</v>
      </c>
      <c r="Q7" s="51">
        <v>0</v>
      </c>
      <c r="R7" s="51">
        <v>3.2786885245901614</v>
      </c>
      <c r="S7" s="51">
        <v>1.1976047904191625</v>
      </c>
      <c r="T7" s="51">
        <v>0.78125000000000144</v>
      </c>
      <c r="U7" s="51">
        <v>3.1250000000000013</v>
      </c>
      <c r="V7" s="51">
        <v>52.032520325203308</v>
      </c>
      <c r="W7" s="51">
        <v>2.3952095808383214</v>
      </c>
      <c r="X7" s="51">
        <v>12.962962962962994</v>
      </c>
      <c r="Y7" s="51">
        <v>13.281250000000023</v>
      </c>
      <c r="Z7" s="51">
        <v>0</v>
      </c>
      <c r="AA7" s="51">
        <v>0</v>
      </c>
      <c r="AB7" s="51">
        <v>0</v>
      </c>
      <c r="AC7" s="51">
        <v>1.1976047904191625</v>
      </c>
      <c r="AD7" s="51">
        <v>0</v>
      </c>
      <c r="AE7" s="67">
        <v>87.03703703703701</v>
      </c>
    </row>
    <row r="8" spans="1:42" x14ac:dyDescent="0.25">
      <c r="A8" s="90"/>
      <c r="B8" s="143"/>
      <c r="C8" s="43" t="s">
        <v>218</v>
      </c>
      <c r="D8" s="68">
        <v>1.7597997602356248</v>
      </c>
      <c r="E8" s="52">
        <v>0</v>
      </c>
      <c r="F8" s="52">
        <v>0</v>
      </c>
      <c r="G8" s="52">
        <v>0.40650406504065012</v>
      </c>
      <c r="H8" s="52">
        <v>0</v>
      </c>
      <c r="I8" s="52">
        <v>1.4548139493370986</v>
      </c>
      <c r="J8" s="52">
        <v>0.93591399518037066</v>
      </c>
      <c r="K8" s="52">
        <v>0</v>
      </c>
      <c r="L8" s="52">
        <v>0</v>
      </c>
      <c r="M8" s="52">
        <v>0</v>
      </c>
      <c r="N8" s="52">
        <v>0</v>
      </c>
      <c r="O8" s="52">
        <v>9.9800399201596876E-2</v>
      </c>
      <c r="P8" s="52">
        <v>1.1305894308943094</v>
      </c>
      <c r="Q8" s="52">
        <v>0</v>
      </c>
      <c r="R8" s="52">
        <v>1.5217142725411499</v>
      </c>
      <c r="S8" s="52">
        <v>0.19960079840319375</v>
      </c>
      <c r="T8" s="52">
        <v>0.13020833333333356</v>
      </c>
      <c r="U8" s="52">
        <v>1.1969102079726996</v>
      </c>
      <c r="V8" s="52">
        <v>30.772441002807103</v>
      </c>
      <c r="W8" s="52">
        <v>0.39920159680638689</v>
      </c>
      <c r="X8" s="52">
        <v>7.9166258595438208</v>
      </c>
      <c r="Y8" s="52">
        <v>3.4221001594372282</v>
      </c>
      <c r="Z8" s="52">
        <v>0</v>
      </c>
      <c r="AA8" s="52">
        <v>0</v>
      </c>
      <c r="AB8" s="52">
        <v>0</v>
      </c>
      <c r="AC8" s="52">
        <v>0.19960079840319375</v>
      </c>
      <c r="AD8" s="52">
        <v>0</v>
      </c>
      <c r="AE8" s="69">
        <v>48.454175370862238</v>
      </c>
    </row>
    <row r="9" spans="1:42" x14ac:dyDescent="0.25">
      <c r="A9" s="90"/>
      <c r="B9" s="142" t="s">
        <v>223</v>
      </c>
      <c r="C9" s="42" t="s">
        <v>219</v>
      </c>
      <c r="D9" s="64">
        <v>1.3986013986013992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17.567567567567583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65">
        <v>0</v>
      </c>
    </row>
    <row r="10" spans="1:42" x14ac:dyDescent="0.25">
      <c r="A10" s="90" t="s">
        <v>304</v>
      </c>
      <c r="B10" s="146"/>
      <c r="C10" s="42" t="s">
        <v>220</v>
      </c>
      <c r="D10" s="66">
        <v>31.205673758865178</v>
      </c>
      <c r="E10" s="51">
        <v>3.9603960396039595</v>
      </c>
      <c r="F10" s="51">
        <v>0</v>
      </c>
      <c r="G10" s="51">
        <v>1.3888888888888917</v>
      </c>
      <c r="H10" s="51">
        <v>2.12765957446809</v>
      </c>
      <c r="I10" s="51">
        <v>6.8965517241379297</v>
      </c>
      <c r="J10" s="51">
        <v>10.285714285714294</v>
      </c>
      <c r="K10" s="51">
        <v>0</v>
      </c>
      <c r="L10" s="51">
        <v>0</v>
      </c>
      <c r="M10" s="51">
        <v>1.5384615384615388</v>
      </c>
      <c r="N10" s="51">
        <v>0.70921985815602928</v>
      </c>
      <c r="O10" s="51">
        <v>3.0303030303030343</v>
      </c>
      <c r="P10" s="51">
        <v>6.741573033707871</v>
      </c>
      <c r="Q10" s="51">
        <v>0.4484304932735424</v>
      </c>
      <c r="R10" s="51">
        <v>4.0983606557376966</v>
      </c>
      <c r="S10" s="51">
        <v>3.0769230769230775</v>
      </c>
      <c r="T10" s="51">
        <v>0.76923076923076916</v>
      </c>
      <c r="U10" s="51">
        <v>3.932584269662919</v>
      </c>
      <c r="V10" s="51">
        <v>78.616352201257854</v>
      </c>
      <c r="W10" s="51">
        <v>65.034965034965126</v>
      </c>
      <c r="X10" s="51">
        <v>17.934782608695667</v>
      </c>
      <c r="Y10" s="51">
        <v>23.417721518987356</v>
      </c>
      <c r="Z10" s="51">
        <v>3.4653465346534684</v>
      </c>
      <c r="AA10" s="51">
        <v>1.6853932584269677</v>
      </c>
      <c r="AB10" s="51">
        <v>0.76923076923076916</v>
      </c>
      <c r="AC10" s="51">
        <v>10.588235294117665</v>
      </c>
      <c r="AD10" s="51">
        <v>0</v>
      </c>
      <c r="AE10" s="67">
        <v>2.5510204081632559</v>
      </c>
    </row>
    <row r="11" spans="1:42" x14ac:dyDescent="0.25">
      <c r="A11" s="90"/>
      <c r="B11" s="143"/>
      <c r="C11" s="43" t="s">
        <v>218</v>
      </c>
      <c r="D11" s="68">
        <v>10.181141909210746</v>
      </c>
      <c r="E11" s="52">
        <v>0.35351857362275696</v>
      </c>
      <c r="F11" s="52">
        <v>0</v>
      </c>
      <c r="G11" s="52">
        <v>9.2679316238296894E-2</v>
      </c>
      <c r="H11" s="52">
        <v>7.0741154643202173E-2</v>
      </c>
      <c r="I11" s="52">
        <v>1.8151563459128264</v>
      </c>
      <c r="J11" s="52">
        <v>2.3302929505585883</v>
      </c>
      <c r="K11" s="52">
        <v>0</v>
      </c>
      <c r="L11" s="52">
        <v>0</v>
      </c>
      <c r="M11" s="52">
        <v>5.0939595405475983E-2</v>
      </c>
      <c r="N11" s="52">
        <v>2.3208550782818162E-2</v>
      </c>
      <c r="O11" s="52">
        <v>0.15042240114675237</v>
      </c>
      <c r="P11" s="52">
        <v>1.129956883285214</v>
      </c>
      <c r="Q11" s="52">
        <v>8.4609527032743857E-3</v>
      </c>
      <c r="R11" s="52">
        <v>0.19808872758557231</v>
      </c>
      <c r="S11" s="52">
        <v>0.44541533586661236</v>
      </c>
      <c r="T11" s="52">
        <v>3.8157803798320213E-2</v>
      </c>
      <c r="U11" s="52">
        <v>0.84258034103467827</v>
      </c>
      <c r="V11" s="52">
        <v>44.079712076072227</v>
      </c>
      <c r="W11" s="52">
        <v>23.106728853325041</v>
      </c>
      <c r="X11" s="52">
        <v>5.8158498036227755</v>
      </c>
      <c r="Y11" s="52">
        <v>7.8266070645787629</v>
      </c>
      <c r="Z11" s="52">
        <v>0.29580770538366841</v>
      </c>
      <c r="AA11" s="52">
        <v>8.7068054753326921E-2</v>
      </c>
      <c r="AB11" s="52">
        <v>1.4513788098693758E-2</v>
      </c>
      <c r="AC11" s="52">
        <v>0.85675494013143139</v>
      </c>
      <c r="AD11" s="52">
        <v>0</v>
      </c>
      <c r="AE11" s="69">
        <v>0.18619687223894346</v>
      </c>
    </row>
    <row r="12" spans="1:42" x14ac:dyDescent="0.25">
      <c r="A12" s="90"/>
      <c r="B12" s="142" t="s">
        <v>224</v>
      </c>
      <c r="C12" s="42" t="s">
        <v>219</v>
      </c>
      <c r="D12" s="64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1.3888888888888888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18.750000000000014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65">
        <v>0</v>
      </c>
    </row>
    <row r="13" spans="1:42" x14ac:dyDescent="0.25">
      <c r="A13" s="90" t="s">
        <v>305</v>
      </c>
      <c r="B13" s="146"/>
      <c r="C13" s="42" t="s">
        <v>220</v>
      </c>
      <c r="D13" s="66">
        <v>2.7777777777777741</v>
      </c>
      <c r="E13" s="51">
        <v>2.7777777777777741</v>
      </c>
      <c r="F13" s="51">
        <v>0</v>
      </c>
      <c r="G13" s="51">
        <v>2.9411764705882284</v>
      </c>
      <c r="H13" s="51">
        <v>4.7872340425531972</v>
      </c>
      <c r="I13" s="51">
        <v>12.500000000000004</v>
      </c>
      <c r="J13" s="51">
        <v>52.459016393442624</v>
      </c>
      <c r="K13" s="51">
        <v>6.557377049180328</v>
      </c>
      <c r="L13" s="51">
        <v>1.063829787234043</v>
      </c>
      <c r="M13" s="51">
        <v>1.063829787234043</v>
      </c>
      <c r="N13" s="51">
        <v>1.063829787234043</v>
      </c>
      <c r="O13" s="51">
        <v>0</v>
      </c>
      <c r="P13" s="51">
        <v>9.4117647058823621</v>
      </c>
      <c r="Q13" s="51">
        <v>2.9411764705882284</v>
      </c>
      <c r="R13" s="51">
        <v>7.4074074074074252</v>
      </c>
      <c r="S13" s="51">
        <v>10.714285714285717</v>
      </c>
      <c r="T13" s="51">
        <v>1.5384615384615405</v>
      </c>
      <c r="U13" s="51">
        <v>5.4644808743169442</v>
      </c>
      <c r="V13" s="51">
        <v>67.692307692307779</v>
      </c>
      <c r="W13" s="51">
        <v>61.111111111111114</v>
      </c>
      <c r="X13" s="51">
        <v>29.145728643216071</v>
      </c>
      <c r="Y13" s="51">
        <v>16.560509554140118</v>
      </c>
      <c r="Z13" s="51">
        <v>0.54644808743169337</v>
      </c>
      <c r="AA13" s="51">
        <v>0</v>
      </c>
      <c r="AB13" s="51">
        <v>0</v>
      </c>
      <c r="AC13" s="51">
        <v>5.7324840764331224</v>
      </c>
      <c r="AD13" s="51">
        <v>3.8461538461538387</v>
      </c>
      <c r="AE13" s="67">
        <v>2.1857923497267744</v>
      </c>
    </row>
    <row r="14" spans="1:42" x14ac:dyDescent="0.25">
      <c r="A14" s="90"/>
      <c r="B14" s="143"/>
      <c r="C14" s="43" t="s">
        <v>218</v>
      </c>
      <c r="D14" s="68">
        <v>0.32258295802760534</v>
      </c>
      <c r="E14" s="52">
        <v>0.29064318503316744</v>
      </c>
      <c r="F14" s="52">
        <v>0</v>
      </c>
      <c r="G14" s="52">
        <v>0.17532939101566528</v>
      </c>
      <c r="H14" s="52">
        <v>0.6922446886767728</v>
      </c>
      <c r="I14" s="52">
        <v>1.8431956179131848</v>
      </c>
      <c r="J14" s="52">
        <v>18.980012884755038</v>
      </c>
      <c r="K14" s="52">
        <v>0.56866630637122451</v>
      </c>
      <c r="L14" s="52">
        <v>7.4587730954672068E-2</v>
      </c>
      <c r="M14" s="52">
        <v>0.11207201556745629</v>
      </c>
      <c r="N14" s="52">
        <v>0.13823428409855762</v>
      </c>
      <c r="O14" s="52">
        <v>0</v>
      </c>
      <c r="P14" s="52">
        <v>1.0813647767645798</v>
      </c>
      <c r="Q14" s="52">
        <v>0.28291078039707696</v>
      </c>
      <c r="R14" s="52">
        <v>1.8827353574686514</v>
      </c>
      <c r="S14" s="52">
        <v>1.4489408271562072</v>
      </c>
      <c r="T14" s="52">
        <v>0.41196184812429854</v>
      </c>
      <c r="U14" s="52">
        <v>0.97541348660045857</v>
      </c>
      <c r="V14" s="52">
        <v>43.882034787622821</v>
      </c>
      <c r="W14" s="52">
        <v>9.7921132195127623</v>
      </c>
      <c r="X14" s="52">
        <v>11.718624693185259</v>
      </c>
      <c r="Y14" s="52">
        <v>4.0933281863901847</v>
      </c>
      <c r="Z14" s="52">
        <v>2.6021337496747305E-2</v>
      </c>
      <c r="AA14" s="52">
        <v>0</v>
      </c>
      <c r="AB14" s="52">
        <v>0</v>
      </c>
      <c r="AC14" s="52">
        <v>0.58964343330533175</v>
      </c>
      <c r="AD14" s="52">
        <v>0.49130859199968768</v>
      </c>
      <c r="AE14" s="69">
        <v>0.12602961156258724</v>
      </c>
    </row>
    <row r="15" spans="1:42" x14ac:dyDescent="0.25">
      <c r="A15" s="90"/>
      <c r="B15" s="142" t="s">
        <v>225</v>
      </c>
      <c r="C15" s="42" t="s">
        <v>219</v>
      </c>
      <c r="D15" s="64">
        <v>0</v>
      </c>
      <c r="E15" s="50">
        <v>0</v>
      </c>
      <c r="F15" s="50">
        <v>0</v>
      </c>
      <c r="G15" s="50">
        <v>0</v>
      </c>
      <c r="H15" s="50">
        <v>1.5037593984962412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27.522935779816564</v>
      </c>
      <c r="W15" s="50">
        <v>0</v>
      </c>
      <c r="X15" s="50">
        <v>0</v>
      </c>
      <c r="Y15" s="50">
        <v>0</v>
      </c>
      <c r="Z15" s="50">
        <v>0</v>
      </c>
      <c r="AA15" s="50">
        <v>0</v>
      </c>
      <c r="AB15" s="50">
        <v>0</v>
      </c>
      <c r="AC15" s="50">
        <v>0</v>
      </c>
      <c r="AD15" s="50">
        <v>0</v>
      </c>
      <c r="AE15" s="65">
        <v>0</v>
      </c>
    </row>
    <row r="16" spans="1:42" x14ac:dyDescent="0.25">
      <c r="A16" s="90" t="s">
        <v>306</v>
      </c>
      <c r="B16" s="146"/>
      <c r="C16" s="42" t="s">
        <v>220</v>
      </c>
      <c r="D16" s="66">
        <v>4.761904761904745</v>
      </c>
      <c r="E16" s="51">
        <v>1.5384615384615425</v>
      </c>
      <c r="F16" s="51">
        <v>0</v>
      </c>
      <c r="G16" s="51">
        <v>21.481481481481485</v>
      </c>
      <c r="H16" s="51">
        <v>37.999999999999979</v>
      </c>
      <c r="I16" s="51">
        <v>9.1549295774647987</v>
      </c>
      <c r="J16" s="51">
        <v>19.008264462809944</v>
      </c>
      <c r="K16" s="51">
        <v>3.3783783783783696</v>
      </c>
      <c r="L16" s="51">
        <v>0.75187969924812059</v>
      </c>
      <c r="M16" s="51">
        <v>0.65789473684210498</v>
      </c>
      <c r="N16" s="51">
        <v>1.31578947368421</v>
      </c>
      <c r="O16" s="51">
        <v>0</v>
      </c>
      <c r="P16" s="51">
        <v>7.5187969924812066</v>
      </c>
      <c r="Q16" s="51">
        <v>1.9736842105263168</v>
      </c>
      <c r="R16" s="51">
        <v>11.11111111111112</v>
      </c>
      <c r="S16" s="51">
        <v>5.9210526315789505</v>
      </c>
      <c r="T16" s="51">
        <v>3.7593984962405922</v>
      </c>
      <c r="U16" s="51">
        <v>5.2631578947368425</v>
      </c>
      <c r="V16" s="51">
        <v>91.47727272727272</v>
      </c>
      <c r="W16" s="51">
        <v>13.513513513513518</v>
      </c>
      <c r="X16" s="51">
        <v>27.751196172248797</v>
      </c>
      <c r="Y16" s="51">
        <v>10.000000000000004</v>
      </c>
      <c r="Z16" s="51">
        <v>5.092592592592589</v>
      </c>
      <c r="AA16" s="51">
        <v>0</v>
      </c>
      <c r="AB16" s="51">
        <v>0</v>
      </c>
      <c r="AC16" s="51">
        <v>0.67567567567567588</v>
      </c>
      <c r="AD16" s="51">
        <v>10.606060606060597</v>
      </c>
      <c r="AE16" s="67">
        <v>5.5045871559633124</v>
      </c>
      <c r="AF16" s="17"/>
    </row>
    <row r="17" spans="1:32" x14ac:dyDescent="0.25">
      <c r="A17" s="91"/>
      <c r="B17" s="143"/>
      <c r="C17" s="43" t="s">
        <v>218</v>
      </c>
      <c r="D17" s="68">
        <v>0.72329084413365174</v>
      </c>
      <c r="E17" s="52">
        <v>0.13722120864978021</v>
      </c>
      <c r="F17" s="52">
        <v>0</v>
      </c>
      <c r="G17" s="52">
        <v>4.8838709387579105</v>
      </c>
      <c r="H17" s="52">
        <v>12.653890267211057</v>
      </c>
      <c r="I17" s="52">
        <v>4.2367609631180523</v>
      </c>
      <c r="J17" s="52">
        <v>6.5943627657115433</v>
      </c>
      <c r="K17" s="52">
        <v>0.12065637065637035</v>
      </c>
      <c r="L17" s="52">
        <v>4.3387237936110115E-2</v>
      </c>
      <c r="M17" s="52">
        <v>2.3496240601503748E-2</v>
      </c>
      <c r="N17" s="52">
        <v>6.0835227603893434E-2</v>
      </c>
      <c r="O17" s="52">
        <v>0</v>
      </c>
      <c r="P17" s="52">
        <v>0.60185466685900735</v>
      </c>
      <c r="Q17" s="52">
        <v>9.1132817593115756E-2</v>
      </c>
      <c r="R17" s="52">
        <v>2.0416535748841156</v>
      </c>
      <c r="S17" s="52">
        <v>0.35954321668607381</v>
      </c>
      <c r="T17" s="52">
        <v>0.26989941822461283</v>
      </c>
      <c r="U17" s="52">
        <v>0.25268561452771982</v>
      </c>
      <c r="V17" s="52">
        <v>51.488145509299876</v>
      </c>
      <c r="W17" s="52">
        <v>1.0676547622879113</v>
      </c>
      <c r="X17" s="52">
        <v>8.2895434337240914</v>
      </c>
      <c r="Y17" s="52">
        <v>2.4634567847799436</v>
      </c>
      <c r="Z17" s="52">
        <v>0.32703465699995865</v>
      </c>
      <c r="AA17" s="52">
        <v>0</v>
      </c>
      <c r="AB17" s="52">
        <v>0</v>
      </c>
      <c r="AC17" s="52">
        <v>8.5895231367760519E-2</v>
      </c>
      <c r="AD17" s="52">
        <v>2.8990096904039366</v>
      </c>
      <c r="AE17" s="69">
        <v>0.28471855798199208</v>
      </c>
      <c r="AF17" s="17"/>
    </row>
    <row r="18" spans="1:32" x14ac:dyDescent="0.25">
      <c r="A18" s="90"/>
      <c r="B18" s="142" t="s">
        <v>226</v>
      </c>
      <c r="C18" s="42" t="s">
        <v>219</v>
      </c>
      <c r="D18" s="64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2.4793388429752117</v>
      </c>
      <c r="L18" s="50">
        <v>0</v>
      </c>
      <c r="M18" s="50">
        <v>0</v>
      </c>
      <c r="N18" s="50">
        <v>0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0</v>
      </c>
      <c r="U18" s="50">
        <v>0</v>
      </c>
      <c r="V18" s="50">
        <v>24.324324324324348</v>
      </c>
      <c r="W18" s="50">
        <v>0</v>
      </c>
      <c r="X18" s="50">
        <v>0</v>
      </c>
      <c r="Y18" s="50">
        <v>0</v>
      </c>
      <c r="Z18" s="50">
        <v>0</v>
      </c>
      <c r="AA18" s="50">
        <v>0</v>
      </c>
      <c r="AB18" s="50">
        <v>0</v>
      </c>
      <c r="AC18" s="50">
        <v>0</v>
      </c>
      <c r="AD18" s="50">
        <v>0</v>
      </c>
      <c r="AE18" s="65">
        <v>0</v>
      </c>
      <c r="AF18" s="17"/>
    </row>
    <row r="19" spans="1:32" x14ac:dyDescent="0.25">
      <c r="A19" s="91" t="s">
        <v>307</v>
      </c>
      <c r="B19" s="146"/>
      <c r="C19" s="42" t="s">
        <v>220</v>
      </c>
      <c r="D19" s="66">
        <v>0</v>
      </c>
      <c r="E19" s="51">
        <v>5.1094890510948954</v>
      </c>
      <c r="F19" s="51">
        <v>3.6697247706421874</v>
      </c>
      <c r="G19" s="51">
        <v>1.8018018018018016</v>
      </c>
      <c r="H19" s="51">
        <v>10.07194244604317</v>
      </c>
      <c r="I19" s="51">
        <v>2.8776978417266168</v>
      </c>
      <c r="J19" s="51">
        <v>7.6923076923077067</v>
      </c>
      <c r="K19" s="51">
        <v>22.522522522522536</v>
      </c>
      <c r="L19" s="51">
        <v>1.8348623853211048</v>
      </c>
      <c r="M19" s="51">
        <v>1.4705882352941191</v>
      </c>
      <c r="N19" s="51">
        <v>1.0526315789473701</v>
      </c>
      <c r="O19" s="51">
        <v>0</v>
      </c>
      <c r="P19" s="51">
        <v>3.1578947368421137</v>
      </c>
      <c r="Q19" s="51">
        <v>1.8018018018018016</v>
      </c>
      <c r="R19" s="51">
        <v>4.5045045045044905</v>
      </c>
      <c r="S19" s="51">
        <v>7.3684210526315876</v>
      </c>
      <c r="T19" s="51">
        <v>1.0309278350515476</v>
      </c>
      <c r="U19" s="51">
        <v>5.1282051282051251</v>
      </c>
      <c r="V19" s="51">
        <v>76.056338028169023</v>
      </c>
      <c r="W19" s="51">
        <v>27.737226277372184</v>
      </c>
      <c r="X19" s="51">
        <v>35.537190082644614</v>
      </c>
      <c r="Y19" s="51">
        <v>23.140495867768632</v>
      </c>
      <c r="Z19" s="51">
        <v>2.4793388429752117</v>
      </c>
      <c r="AA19" s="51">
        <v>2.1126760563380285</v>
      </c>
      <c r="AB19" s="51">
        <v>6.3063063063063032</v>
      </c>
      <c r="AC19" s="51">
        <v>11.034482758620701</v>
      </c>
      <c r="AD19" s="51">
        <v>20.512820512820539</v>
      </c>
      <c r="AE19" s="67">
        <v>1.8018018018018016</v>
      </c>
      <c r="AF19" s="17"/>
    </row>
    <row r="20" spans="1:32" x14ac:dyDescent="0.25">
      <c r="A20" s="91"/>
      <c r="B20" s="143"/>
      <c r="C20" s="43" t="s">
        <v>218</v>
      </c>
      <c r="D20" s="68">
        <v>0</v>
      </c>
      <c r="E20" s="52">
        <v>1.6181945478623985</v>
      </c>
      <c r="F20" s="52">
        <v>0.28228652081862982</v>
      </c>
      <c r="G20" s="52">
        <v>0.27210299937572668</v>
      </c>
      <c r="H20" s="52">
        <v>2.4744928275424907</v>
      </c>
      <c r="I20" s="52">
        <v>0.98731736117965674</v>
      </c>
      <c r="J20" s="52">
        <v>3.0508267947493053</v>
      </c>
      <c r="K20" s="52">
        <v>7.9676985301044914</v>
      </c>
      <c r="L20" s="52">
        <v>0.46577633655323464</v>
      </c>
      <c r="M20" s="52">
        <v>0.11312217194570147</v>
      </c>
      <c r="N20" s="52">
        <v>0.21683488704969059</v>
      </c>
      <c r="O20" s="52">
        <v>0</v>
      </c>
      <c r="P20" s="52">
        <v>0.24291497975708568</v>
      </c>
      <c r="Q20" s="52">
        <v>0.46742333899560862</v>
      </c>
      <c r="R20" s="52">
        <v>1.0584496277602267</v>
      </c>
      <c r="S20" s="52">
        <v>3.0124195326268834</v>
      </c>
      <c r="T20" s="52">
        <v>0.14923221108788129</v>
      </c>
      <c r="U20" s="52">
        <v>1.2579464920412562</v>
      </c>
      <c r="V20" s="52">
        <v>46.111602707394461</v>
      </c>
      <c r="W20" s="52">
        <v>8.3579580591938143</v>
      </c>
      <c r="X20" s="52">
        <v>10.022728157614289</v>
      </c>
      <c r="Y20" s="52">
        <v>5.5471623997103059</v>
      </c>
      <c r="Z20" s="52">
        <v>0.94903574327928653</v>
      </c>
      <c r="AA20" s="52">
        <v>0.24348520271426144</v>
      </c>
      <c r="AB20" s="52">
        <v>0.48510048510048487</v>
      </c>
      <c r="AC20" s="52">
        <v>1.0440068490180134</v>
      </c>
      <c r="AD20" s="52">
        <v>3.3878663166275484</v>
      </c>
      <c r="AE20" s="69">
        <v>0.21401491989727292</v>
      </c>
      <c r="AF20" s="17"/>
    </row>
    <row r="21" spans="1:32" x14ac:dyDescent="0.25">
      <c r="A21" s="90"/>
      <c r="B21" s="142" t="s">
        <v>227</v>
      </c>
      <c r="C21" s="42" t="s">
        <v>219</v>
      </c>
      <c r="D21" s="64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0.84745762711864403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0.50251256281407009</v>
      </c>
      <c r="P21" s="50">
        <v>0</v>
      </c>
      <c r="Q21" s="50">
        <v>0</v>
      </c>
      <c r="R21" s="50">
        <v>0.84745762711864403</v>
      </c>
      <c r="S21" s="50">
        <v>0</v>
      </c>
      <c r="T21" s="50">
        <v>0</v>
      </c>
      <c r="U21" s="50">
        <v>0.42372881355932202</v>
      </c>
      <c r="V21" s="50">
        <v>36.180904522613083</v>
      </c>
      <c r="W21" s="50">
        <v>0</v>
      </c>
      <c r="X21" s="50">
        <v>1.2711864406779674</v>
      </c>
      <c r="Y21" s="50">
        <v>0.42372881355932202</v>
      </c>
      <c r="Z21" s="50">
        <v>0</v>
      </c>
      <c r="AA21" s="50">
        <v>0</v>
      </c>
      <c r="AB21" s="50">
        <v>0</v>
      </c>
      <c r="AC21" s="50">
        <v>0.50251256281407009</v>
      </c>
      <c r="AD21" s="50">
        <v>3.3898305084745712</v>
      </c>
      <c r="AE21" s="65">
        <v>0</v>
      </c>
      <c r="AF21" s="17"/>
    </row>
    <row r="22" spans="1:32" x14ac:dyDescent="0.25">
      <c r="A22" s="91" t="s">
        <v>354</v>
      </c>
      <c r="B22" s="146"/>
      <c r="C22" s="42" t="s">
        <v>220</v>
      </c>
      <c r="D22" s="66">
        <v>0</v>
      </c>
      <c r="E22" s="51">
        <v>0</v>
      </c>
      <c r="F22" s="51">
        <v>0</v>
      </c>
      <c r="G22" s="51">
        <v>0</v>
      </c>
      <c r="H22" s="51">
        <v>0</v>
      </c>
      <c r="I22" s="51">
        <v>2.5773195876288617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7.6271186440678047</v>
      </c>
      <c r="P22" s="51">
        <v>0</v>
      </c>
      <c r="Q22" s="51">
        <v>0</v>
      </c>
      <c r="R22" s="51">
        <v>3.0150753768844236</v>
      </c>
      <c r="S22" s="51">
        <v>0.50251256281407009</v>
      </c>
      <c r="T22" s="51">
        <v>1.2711864406779674</v>
      </c>
      <c r="U22" s="51">
        <v>1.0050251256281402</v>
      </c>
      <c r="V22" s="51">
        <v>82.20338983050847</v>
      </c>
      <c r="W22" s="51">
        <v>0</v>
      </c>
      <c r="X22" s="51">
        <v>4.6391752577319698</v>
      </c>
      <c r="Y22" s="51">
        <v>2.5773195876288617</v>
      </c>
      <c r="Z22" s="51">
        <v>4.6391752577319698</v>
      </c>
      <c r="AA22" s="51">
        <v>0</v>
      </c>
      <c r="AB22" s="51">
        <v>9.5477386934673358</v>
      </c>
      <c r="AC22" s="51">
        <v>1.6949152542372856</v>
      </c>
      <c r="AD22" s="51">
        <v>38.190954773869322</v>
      </c>
      <c r="AE22" s="67">
        <v>2.0100502512562772</v>
      </c>
    </row>
    <row r="23" spans="1:32" x14ac:dyDescent="0.25">
      <c r="B23" s="146"/>
      <c r="C23" s="42" t="s">
        <v>218</v>
      </c>
      <c r="D23" s="66">
        <v>0</v>
      </c>
      <c r="E23" s="51">
        <v>0</v>
      </c>
      <c r="F23" s="51">
        <v>0</v>
      </c>
      <c r="G23" s="51">
        <v>0</v>
      </c>
      <c r="H23" s="51">
        <v>0</v>
      </c>
      <c r="I23" s="51">
        <v>1.4766007801252155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3.3971622923283227</v>
      </c>
      <c r="P23" s="51">
        <v>0</v>
      </c>
      <c r="Q23" s="51">
        <v>0</v>
      </c>
      <c r="R23" s="51">
        <v>2.1466175305439763</v>
      </c>
      <c r="S23" s="51">
        <v>0.16750418760469002</v>
      </c>
      <c r="T23" s="51">
        <v>0.59123300116401245</v>
      </c>
      <c r="U23" s="51">
        <v>0.64807261890441203</v>
      </c>
      <c r="V23" s="51">
        <v>57.33084725860067</v>
      </c>
      <c r="W23" s="51">
        <v>0</v>
      </c>
      <c r="X23" s="51">
        <v>3.4776582545788575</v>
      </c>
      <c r="Y23" s="51">
        <v>1.1678536546674179</v>
      </c>
      <c r="Z23" s="51">
        <v>2.2164085029960821</v>
      </c>
      <c r="AA23" s="51">
        <v>0</v>
      </c>
      <c r="AB23" s="51">
        <v>3.5262221761729613</v>
      </c>
      <c r="AC23" s="51">
        <v>1.247939856542893</v>
      </c>
      <c r="AD23" s="51">
        <v>21.420399217825956</v>
      </c>
      <c r="AE23" s="67">
        <v>1.1854806679445336</v>
      </c>
    </row>
    <row r="24" spans="1:32" x14ac:dyDescent="0.25">
      <c r="B24" s="140"/>
      <c r="C24" s="85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2" x14ac:dyDescent="0.25">
      <c r="B25" s="141"/>
      <c r="C25" s="49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</row>
    <row r="26" spans="1:32" x14ac:dyDescent="0.25">
      <c r="B26" s="141"/>
      <c r="C26" s="49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</row>
  </sheetData>
  <mergeCells count="14">
    <mergeCell ref="B24:B26"/>
    <mergeCell ref="C4:C5"/>
    <mergeCell ref="B4:B5"/>
    <mergeCell ref="AE4:AE5"/>
    <mergeCell ref="B9:B11"/>
    <mergeCell ref="B12:B14"/>
    <mergeCell ref="B15:B17"/>
    <mergeCell ref="B18:B20"/>
    <mergeCell ref="B21:B23"/>
    <mergeCell ref="D4:Q4"/>
    <mergeCell ref="R4:T4"/>
    <mergeCell ref="U4:V4"/>
    <mergeCell ref="W4:AD4"/>
    <mergeCell ref="B6:B8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7"/>
  <sheetViews>
    <sheetView zoomScale="90" zoomScaleNormal="90" workbookViewId="0">
      <selection activeCell="F3" sqref="F3"/>
    </sheetView>
  </sheetViews>
  <sheetFormatPr baseColWidth="10" defaultRowHeight="15" x14ac:dyDescent="0.25"/>
  <cols>
    <col min="1" max="1" width="11.42578125" style="17"/>
  </cols>
  <sheetData>
    <row r="1" spans="1:10" x14ac:dyDescent="0.25">
      <c r="B1" s="31" t="s">
        <v>348</v>
      </c>
      <c r="C1" s="31"/>
      <c r="D1" s="31"/>
      <c r="E1" s="31"/>
    </row>
    <row r="2" spans="1:10" x14ac:dyDescent="0.25">
      <c r="B2" s="17"/>
      <c r="C2" s="17"/>
      <c r="D2" s="17"/>
      <c r="E2" s="17"/>
    </row>
    <row r="4" spans="1:10" x14ac:dyDescent="0.25">
      <c r="B4" s="1" t="s">
        <v>309</v>
      </c>
      <c r="C4" t="s">
        <v>2</v>
      </c>
      <c r="D4" t="s">
        <v>3</v>
      </c>
    </row>
    <row r="5" spans="1:10" x14ac:dyDescent="0.25">
      <c r="A5" s="2"/>
      <c r="B5" s="123" t="s">
        <v>41</v>
      </c>
      <c r="C5" s="119">
        <v>49.637681159420282</v>
      </c>
      <c r="D5" s="119">
        <v>3.2608695652173956</v>
      </c>
      <c r="E5" s="119"/>
      <c r="F5" s="119"/>
      <c r="G5" s="119" t="s">
        <v>211</v>
      </c>
      <c r="H5" s="1" t="s">
        <v>205</v>
      </c>
      <c r="I5" s="47" t="s">
        <v>245</v>
      </c>
      <c r="J5" s="2" t="s">
        <v>3</v>
      </c>
    </row>
    <row r="6" spans="1:10" x14ac:dyDescent="0.25">
      <c r="A6" s="53"/>
      <c r="B6" s="123" t="s">
        <v>42</v>
      </c>
      <c r="C6" s="119">
        <v>48.571428571428569</v>
      </c>
      <c r="D6" s="119">
        <v>4.2857142857142891</v>
      </c>
      <c r="E6" s="119"/>
      <c r="F6" s="119"/>
      <c r="G6" s="124" t="s">
        <v>47</v>
      </c>
      <c r="H6" s="119" t="s">
        <v>222</v>
      </c>
      <c r="I6" s="131">
        <v>45.000000000000071</v>
      </c>
      <c r="J6" s="131">
        <v>11.333333333333318</v>
      </c>
    </row>
    <row r="7" spans="1:10" x14ac:dyDescent="0.25">
      <c r="A7" s="53"/>
      <c r="B7" s="123" t="s">
        <v>43</v>
      </c>
      <c r="C7" s="119">
        <v>30.872483221476507</v>
      </c>
      <c r="D7" s="119">
        <v>4.3624161073825567</v>
      </c>
      <c r="E7" s="119"/>
      <c r="F7" s="119"/>
      <c r="G7" s="124" t="s">
        <v>100</v>
      </c>
      <c r="H7" s="119" t="s">
        <v>222</v>
      </c>
      <c r="I7" s="131">
        <v>78.906250000000043</v>
      </c>
      <c r="J7" s="131">
        <v>0</v>
      </c>
    </row>
    <row r="8" spans="1:10" x14ac:dyDescent="0.25">
      <c r="A8" s="53"/>
      <c r="B8" s="123" t="s">
        <v>44</v>
      </c>
      <c r="C8" s="119">
        <v>16.778523489932837</v>
      </c>
      <c r="D8" s="119">
        <v>7.0469798657718208</v>
      </c>
      <c r="E8" s="119"/>
      <c r="F8" s="119"/>
      <c r="G8" s="124" t="s">
        <v>140</v>
      </c>
      <c r="H8" s="119" t="s">
        <v>222</v>
      </c>
      <c r="I8" s="131">
        <v>53.082191780821951</v>
      </c>
      <c r="J8" s="131">
        <v>0.68493150684931559</v>
      </c>
    </row>
    <row r="9" spans="1:10" x14ac:dyDescent="0.25">
      <c r="A9" s="53"/>
      <c r="B9" s="123" t="s">
        <v>45</v>
      </c>
      <c r="C9" s="119">
        <v>39.249146757679206</v>
      </c>
      <c r="D9" s="119">
        <v>3.0716723549488099</v>
      </c>
      <c r="E9" s="119"/>
      <c r="F9" s="119"/>
      <c r="G9" s="124" t="s">
        <v>159</v>
      </c>
      <c r="H9" s="119" t="s">
        <v>222</v>
      </c>
      <c r="I9" s="131">
        <v>38.98305084745764</v>
      </c>
      <c r="J9" s="131">
        <v>2.3728813559322028</v>
      </c>
    </row>
    <row r="10" spans="1:10" x14ac:dyDescent="0.25">
      <c r="A10" s="53"/>
      <c r="B10" s="123" t="s">
        <v>46</v>
      </c>
      <c r="C10" s="119">
        <v>37.373737373737391</v>
      </c>
      <c r="D10" s="119">
        <v>2.0202020202020212</v>
      </c>
      <c r="E10" s="119"/>
      <c r="F10" s="119"/>
      <c r="G10" s="124" t="s">
        <v>169</v>
      </c>
      <c r="H10" s="119" t="s">
        <v>222</v>
      </c>
      <c r="I10" s="131">
        <v>29.25170068027208</v>
      </c>
      <c r="J10" s="131">
        <v>8.1632653061224598</v>
      </c>
    </row>
    <row r="11" spans="1:10" x14ac:dyDescent="0.25">
      <c r="A11" s="53"/>
      <c r="B11" s="124" t="s">
        <v>47</v>
      </c>
      <c r="C11" s="119">
        <v>45.000000000000071</v>
      </c>
      <c r="D11" s="119">
        <v>11.333333333333318</v>
      </c>
      <c r="E11" s="119"/>
      <c r="F11" s="119"/>
      <c r="G11" s="124" t="s">
        <v>317</v>
      </c>
      <c r="H11" s="119" t="s">
        <v>222</v>
      </c>
      <c r="I11" s="131">
        <v>48.958333333333371</v>
      </c>
      <c r="J11" s="131">
        <v>7.6388888888888919</v>
      </c>
    </row>
    <row r="12" spans="1:10" x14ac:dyDescent="0.25">
      <c r="A12" s="106"/>
      <c r="B12" s="125" t="s">
        <v>48</v>
      </c>
      <c r="C12" s="119">
        <v>49.830508474576305</v>
      </c>
      <c r="D12" s="119">
        <v>1.3559322033898278</v>
      </c>
      <c r="E12" s="119"/>
      <c r="F12" s="119"/>
      <c r="G12" s="119"/>
      <c r="H12" s="124" t="s">
        <v>256</v>
      </c>
      <c r="I12" s="104">
        <f>MIN(I6:I11)</f>
        <v>29.25170068027208</v>
      </c>
      <c r="J12" s="104">
        <f>MIN(J6:J11)</f>
        <v>0</v>
      </c>
    </row>
    <row r="13" spans="1:10" x14ac:dyDescent="0.25">
      <c r="A13" s="106"/>
      <c r="B13" s="123" t="s">
        <v>49</v>
      </c>
      <c r="C13" s="119">
        <v>38.72053872053872</v>
      </c>
      <c r="D13" s="119">
        <v>4.3771043771043781</v>
      </c>
      <c r="E13" s="119"/>
      <c r="F13" s="119"/>
      <c r="G13" s="119"/>
      <c r="H13" s="124" t="s">
        <v>257</v>
      </c>
      <c r="I13" s="104">
        <f>MAX(I6:I11)</f>
        <v>78.906250000000043</v>
      </c>
      <c r="J13" s="104">
        <f>MAX(J6:J11)</f>
        <v>11.333333333333318</v>
      </c>
    </row>
    <row r="14" spans="1:10" x14ac:dyDescent="0.25">
      <c r="A14" s="106"/>
      <c r="B14" s="126" t="s">
        <v>50</v>
      </c>
      <c r="C14" s="119">
        <v>55.208333333333371</v>
      </c>
      <c r="D14" s="119">
        <v>0.6944444444444442</v>
      </c>
      <c r="E14" s="119"/>
      <c r="F14" s="119"/>
      <c r="G14" s="119"/>
      <c r="H14" s="124" t="s">
        <v>218</v>
      </c>
      <c r="I14" s="105">
        <f>AVERAGE(I6:I11)</f>
        <v>49.030254440314195</v>
      </c>
      <c r="J14" s="105">
        <f>AVERAGE(J6:J11)</f>
        <v>5.0322167318543647</v>
      </c>
    </row>
    <row r="15" spans="1:10" x14ac:dyDescent="0.25">
      <c r="B15" s="126" t="s">
        <v>51</v>
      </c>
      <c r="C15" s="119">
        <v>60.350877192982459</v>
      </c>
      <c r="D15" s="119">
        <v>2.8070175438596436</v>
      </c>
      <c r="E15" s="119"/>
      <c r="F15" s="119"/>
      <c r="G15" s="119"/>
      <c r="H15" s="119"/>
      <c r="I15" s="119"/>
      <c r="J15" s="119"/>
    </row>
    <row r="16" spans="1:10" x14ac:dyDescent="0.25">
      <c r="A16" s="2"/>
      <c r="B16" s="126" t="s">
        <v>52</v>
      </c>
      <c r="C16" s="119">
        <v>49.830508474576277</v>
      </c>
      <c r="D16" s="119">
        <v>1.3559322033898271</v>
      </c>
      <c r="E16" s="119"/>
      <c r="F16" s="119"/>
      <c r="G16" s="119" t="s">
        <v>211</v>
      </c>
      <c r="H16" s="1" t="s">
        <v>205</v>
      </c>
      <c r="I16" s="47" t="s">
        <v>245</v>
      </c>
      <c r="J16" s="2" t="s">
        <v>3</v>
      </c>
    </row>
    <row r="17" spans="1:10" x14ac:dyDescent="0.25">
      <c r="A17" s="53"/>
      <c r="B17" s="126" t="s">
        <v>53</v>
      </c>
      <c r="C17" s="119">
        <v>46.153846153846196</v>
      </c>
      <c r="D17" s="119">
        <v>2.675585284280932</v>
      </c>
      <c r="E17" s="119"/>
      <c r="F17" s="119"/>
      <c r="G17" s="123" t="s">
        <v>41</v>
      </c>
      <c r="H17" s="123" t="s">
        <v>223</v>
      </c>
      <c r="I17" s="131">
        <v>49.637681159420282</v>
      </c>
      <c r="J17" s="131">
        <v>3.2608695652173956</v>
      </c>
    </row>
    <row r="18" spans="1:10" x14ac:dyDescent="0.25">
      <c r="A18" s="53"/>
      <c r="B18" s="126" t="s">
        <v>54</v>
      </c>
      <c r="C18" s="119">
        <v>49.657534246575359</v>
      </c>
      <c r="D18" s="119">
        <v>1.7123287671232827</v>
      </c>
      <c r="E18" s="119"/>
      <c r="F18" s="119"/>
      <c r="G18" s="123" t="s">
        <v>42</v>
      </c>
      <c r="H18" s="123" t="s">
        <v>223</v>
      </c>
      <c r="I18" s="131">
        <v>48.571428571428569</v>
      </c>
      <c r="J18" s="131">
        <v>4.2857142857142891</v>
      </c>
    </row>
    <row r="19" spans="1:10" x14ac:dyDescent="0.25">
      <c r="A19" s="53"/>
      <c r="B19" s="126" t="s">
        <v>55</v>
      </c>
      <c r="C19" s="119">
        <v>57.575757575757628</v>
      </c>
      <c r="D19" s="119">
        <v>1.6835016835016785</v>
      </c>
      <c r="E19" s="119"/>
      <c r="F19" s="119"/>
      <c r="G19" s="123" t="s">
        <v>43</v>
      </c>
      <c r="H19" s="123" t="s">
        <v>223</v>
      </c>
      <c r="I19" s="131">
        <v>30.872483221476507</v>
      </c>
      <c r="J19" s="131">
        <v>4.3624161073825567</v>
      </c>
    </row>
    <row r="20" spans="1:10" x14ac:dyDescent="0.25">
      <c r="A20" s="53"/>
      <c r="B20" s="126" t="s">
        <v>56</v>
      </c>
      <c r="C20" s="119">
        <v>50.17182130584191</v>
      </c>
      <c r="D20" s="119">
        <v>1.0309278350515474</v>
      </c>
      <c r="E20" s="119"/>
      <c r="F20" s="119"/>
      <c r="G20" s="123" t="s">
        <v>44</v>
      </c>
      <c r="H20" s="123" t="s">
        <v>223</v>
      </c>
      <c r="I20" s="131">
        <v>16.778523489932837</v>
      </c>
      <c r="J20" s="131">
        <v>7.0469798657718208</v>
      </c>
    </row>
    <row r="21" spans="1:10" x14ac:dyDescent="0.25">
      <c r="A21" s="53"/>
      <c r="B21" s="126" t="s">
        <v>57</v>
      </c>
      <c r="C21" s="119">
        <v>47.297297297297284</v>
      </c>
      <c r="D21" s="119">
        <v>0.33783783783783788</v>
      </c>
      <c r="E21" s="119"/>
      <c r="F21" s="119"/>
      <c r="G21" s="123" t="s">
        <v>45</v>
      </c>
      <c r="H21" s="123" t="s">
        <v>223</v>
      </c>
      <c r="I21" s="131">
        <v>39.249146757679206</v>
      </c>
      <c r="J21" s="131">
        <v>3.0716723549488099</v>
      </c>
    </row>
    <row r="22" spans="1:10" x14ac:dyDescent="0.25">
      <c r="A22" s="53"/>
      <c r="B22" s="126" t="s">
        <v>58</v>
      </c>
      <c r="C22" s="119">
        <v>39.597315436241587</v>
      </c>
      <c r="D22" s="119">
        <v>2.3489932885906013</v>
      </c>
      <c r="E22" s="119"/>
      <c r="F22" s="119"/>
      <c r="G22" s="123" t="s">
        <v>46</v>
      </c>
      <c r="H22" s="123" t="s">
        <v>223</v>
      </c>
      <c r="I22" s="131">
        <v>37.373737373737391</v>
      </c>
      <c r="J22" s="131">
        <v>2.0202020202020212</v>
      </c>
    </row>
    <row r="23" spans="1:10" x14ac:dyDescent="0.25">
      <c r="A23" s="53"/>
      <c r="B23" s="126" t="s">
        <v>59</v>
      </c>
      <c r="C23" s="119">
        <v>47.619047619047592</v>
      </c>
      <c r="D23" s="119">
        <v>1.3605442176870726</v>
      </c>
      <c r="E23" s="119"/>
      <c r="F23" s="119"/>
      <c r="G23" s="123" t="s">
        <v>49</v>
      </c>
      <c r="H23" s="123" t="s">
        <v>223</v>
      </c>
      <c r="I23" s="131">
        <v>38.72053872053872</v>
      </c>
      <c r="J23" s="131">
        <v>4.3771043771043781</v>
      </c>
    </row>
    <row r="24" spans="1:10" x14ac:dyDescent="0.25">
      <c r="A24" s="53"/>
      <c r="B24" s="126" t="s">
        <v>60</v>
      </c>
      <c r="C24" s="119">
        <v>29.19463087248322</v>
      </c>
      <c r="D24" s="119">
        <v>3.3557046979865741</v>
      </c>
      <c r="E24" s="119"/>
      <c r="F24" s="119"/>
      <c r="G24" s="123" t="s">
        <v>99</v>
      </c>
      <c r="H24" s="123" t="s">
        <v>223</v>
      </c>
      <c r="I24" s="131">
        <v>58.718861209964444</v>
      </c>
      <c r="J24" s="131">
        <v>4.2704626334519586</v>
      </c>
    </row>
    <row r="25" spans="1:10" x14ac:dyDescent="0.25">
      <c r="A25" s="53"/>
      <c r="B25" s="125" t="s">
        <v>61</v>
      </c>
      <c r="C25" s="119">
        <v>23.208191126279818</v>
      </c>
      <c r="D25" s="119">
        <v>19.453924914675785</v>
      </c>
      <c r="E25" s="119"/>
      <c r="F25" s="119"/>
      <c r="G25" s="123" t="s">
        <v>104</v>
      </c>
      <c r="H25" s="123" t="s">
        <v>223</v>
      </c>
      <c r="I25" s="131">
        <v>33.779264214046819</v>
      </c>
      <c r="J25" s="131">
        <v>3.3444816053511732</v>
      </c>
    </row>
    <row r="26" spans="1:10" x14ac:dyDescent="0.25">
      <c r="A26" s="53"/>
      <c r="B26" s="126" t="s">
        <v>62</v>
      </c>
      <c r="C26" s="119">
        <v>31.313131313131326</v>
      </c>
      <c r="D26" s="119">
        <v>17.50841750841748</v>
      </c>
      <c r="E26" s="119"/>
      <c r="F26" s="119"/>
      <c r="G26" s="123" t="s">
        <v>105</v>
      </c>
      <c r="H26" s="123" t="s">
        <v>223</v>
      </c>
      <c r="I26" s="131">
        <v>38.095238095238116</v>
      </c>
      <c r="J26" s="131">
        <v>0.68027210884353762</v>
      </c>
    </row>
    <row r="27" spans="1:10" x14ac:dyDescent="0.25">
      <c r="A27" s="53"/>
      <c r="B27" s="125" t="s">
        <v>63</v>
      </c>
      <c r="C27" s="119">
        <v>31.864406779661035</v>
      </c>
      <c r="D27" s="119">
        <v>10.508474576271169</v>
      </c>
      <c r="E27" s="119"/>
      <c r="F27" s="119"/>
      <c r="G27" s="123" t="s">
        <v>106</v>
      </c>
      <c r="H27" s="123" t="s">
        <v>223</v>
      </c>
      <c r="I27" s="131">
        <v>34.22818791946311</v>
      </c>
      <c r="J27" s="131">
        <v>2.6845637583892565</v>
      </c>
    </row>
    <row r="28" spans="1:10" x14ac:dyDescent="0.25">
      <c r="A28" s="53"/>
      <c r="B28" s="125" t="s">
        <v>64</v>
      </c>
      <c r="C28" s="119">
        <v>35.690235690235752</v>
      </c>
      <c r="D28" s="119">
        <v>18.855218855218837</v>
      </c>
      <c r="E28" s="119"/>
      <c r="F28" s="119"/>
      <c r="G28" s="123" t="s">
        <v>107</v>
      </c>
      <c r="H28" s="123" t="s">
        <v>223</v>
      </c>
      <c r="I28" s="131">
        <v>17.006802721088395</v>
      </c>
      <c r="J28" s="131">
        <v>2.3809523809523809</v>
      </c>
    </row>
    <row r="29" spans="1:10" x14ac:dyDescent="0.25">
      <c r="A29" s="53"/>
      <c r="B29" s="126" t="s">
        <v>65</v>
      </c>
      <c r="C29" s="119">
        <v>49.999999999999993</v>
      </c>
      <c r="D29" s="119">
        <v>5.3691275167785264</v>
      </c>
      <c r="E29" s="119"/>
      <c r="F29" s="119"/>
      <c r="G29" s="123" t="s">
        <v>110</v>
      </c>
      <c r="H29" s="123" t="s">
        <v>223</v>
      </c>
      <c r="I29" s="131">
        <v>42.955326460481054</v>
      </c>
      <c r="J29" s="131">
        <v>1.0309278350515469</v>
      </c>
    </row>
    <row r="30" spans="1:10" x14ac:dyDescent="0.25">
      <c r="A30" s="53"/>
      <c r="B30" s="55" t="s">
        <v>66</v>
      </c>
      <c r="C30" s="119">
        <v>23.72881355932202</v>
      </c>
      <c r="D30" s="119">
        <v>12.203389830508485</v>
      </c>
      <c r="E30" s="119"/>
      <c r="F30" s="119"/>
      <c r="G30" s="123" t="s">
        <v>111</v>
      </c>
      <c r="H30" s="123" t="s">
        <v>223</v>
      </c>
      <c r="I30" s="131">
        <v>47.315436241610769</v>
      </c>
      <c r="J30" s="131">
        <v>1.6778523489932831</v>
      </c>
    </row>
    <row r="31" spans="1:10" x14ac:dyDescent="0.25">
      <c r="A31" s="53"/>
      <c r="B31" s="55" t="s">
        <v>67</v>
      </c>
      <c r="C31" s="119">
        <v>4.6979865771812053</v>
      </c>
      <c r="D31" s="119">
        <v>2.0134228187919478</v>
      </c>
      <c r="E31" s="119"/>
      <c r="F31" s="119"/>
      <c r="G31" s="123" t="s">
        <v>112</v>
      </c>
      <c r="H31" s="123" t="s">
        <v>223</v>
      </c>
      <c r="I31" s="131">
        <v>43.581081081081116</v>
      </c>
      <c r="J31" s="131">
        <v>2.3648648648648636</v>
      </c>
    </row>
    <row r="32" spans="1:10" x14ac:dyDescent="0.25">
      <c r="A32" s="53"/>
      <c r="B32" s="125" t="s">
        <v>68</v>
      </c>
      <c r="C32" s="119">
        <v>27.931034482758648</v>
      </c>
      <c r="D32" s="119">
        <v>25.862068965517263</v>
      </c>
      <c r="E32" s="119"/>
      <c r="F32" s="119"/>
      <c r="G32" s="123" t="s">
        <v>114</v>
      </c>
      <c r="H32" s="123" t="s">
        <v>223</v>
      </c>
      <c r="I32" s="131">
        <v>37.500000000000043</v>
      </c>
      <c r="J32" s="131">
        <v>14.189189189189207</v>
      </c>
    </row>
    <row r="33" spans="1:10" x14ac:dyDescent="0.25">
      <c r="A33" s="53"/>
      <c r="B33" s="126" t="s">
        <v>69</v>
      </c>
      <c r="C33" s="119">
        <v>44.000000000000021</v>
      </c>
      <c r="D33" s="119">
        <v>3.0000000000000018</v>
      </c>
      <c r="E33" s="119"/>
      <c r="F33" s="119"/>
      <c r="G33" s="123" t="s">
        <v>115</v>
      </c>
      <c r="H33" s="123" t="s">
        <v>223</v>
      </c>
      <c r="I33" s="131">
        <v>24.652777777777754</v>
      </c>
      <c r="J33" s="131">
        <v>22.569444444444418</v>
      </c>
    </row>
    <row r="34" spans="1:10" x14ac:dyDescent="0.25">
      <c r="A34" s="53"/>
      <c r="B34" s="55" t="s">
        <v>70</v>
      </c>
      <c r="C34" s="119">
        <v>9.0000000000000053</v>
      </c>
      <c r="D34" s="119">
        <v>0</v>
      </c>
      <c r="E34" s="119"/>
      <c r="F34" s="119"/>
      <c r="G34" s="123" t="s">
        <v>116</v>
      </c>
      <c r="H34" s="123" t="s">
        <v>223</v>
      </c>
      <c r="I34" s="131">
        <v>25.42955326460476</v>
      </c>
      <c r="J34" s="131">
        <v>6.185567010309283</v>
      </c>
    </row>
    <row r="35" spans="1:10" x14ac:dyDescent="0.25">
      <c r="A35" s="53"/>
      <c r="B35" s="125" t="s">
        <v>71</v>
      </c>
      <c r="C35" s="119">
        <v>21.107266435986155</v>
      </c>
      <c r="D35" s="119">
        <v>45.32871972318339</v>
      </c>
      <c r="E35" s="119"/>
      <c r="F35" s="119"/>
      <c r="G35" s="123" t="s">
        <v>119</v>
      </c>
      <c r="H35" s="123" t="s">
        <v>223</v>
      </c>
      <c r="I35" s="131">
        <v>25.08833922261482</v>
      </c>
      <c r="J35" s="131">
        <v>1.0600706713780941</v>
      </c>
    </row>
    <row r="36" spans="1:10" x14ac:dyDescent="0.25">
      <c r="A36" s="53"/>
      <c r="B36" s="127" t="s">
        <v>72</v>
      </c>
      <c r="C36" s="119">
        <v>37.074829931972822</v>
      </c>
      <c r="D36" s="119">
        <v>28.231292517006786</v>
      </c>
      <c r="E36" s="119"/>
      <c r="F36" s="119"/>
      <c r="G36" s="123" t="s">
        <v>123</v>
      </c>
      <c r="H36" s="123" t="s">
        <v>223</v>
      </c>
      <c r="I36" s="131">
        <v>56.418918918918948</v>
      </c>
      <c r="J36" s="131">
        <v>1.6891891891891853</v>
      </c>
    </row>
    <row r="37" spans="1:10" x14ac:dyDescent="0.25">
      <c r="A37" s="53"/>
      <c r="B37" s="55" t="s">
        <v>73</v>
      </c>
      <c r="C37" s="119">
        <v>8.3333333333333375</v>
      </c>
      <c r="D37" s="119">
        <v>6.3333333333333348</v>
      </c>
      <c r="E37" s="119"/>
      <c r="F37" s="119"/>
      <c r="G37" s="123" t="s">
        <v>124</v>
      </c>
      <c r="H37" s="123" t="s">
        <v>223</v>
      </c>
      <c r="I37" s="131">
        <v>43.252595155709336</v>
      </c>
      <c r="J37" s="131">
        <v>1.0380622837370257</v>
      </c>
    </row>
    <row r="38" spans="1:10" x14ac:dyDescent="0.25">
      <c r="A38" s="53"/>
      <c r="B38" s="127" t="s">
        <v>74</v>
      </c>
      <c r="C38" s="119">
        <v>27.835051546391774</v>
      </c>
      <c r="D38" s="119">
        <v>30.240549828178686</v>
      </c>
      <c r="E38" s="119"/>
      <c r="F38" s="119"/>
      <c r="G38" s="123" t="s">
        <v>135</v>
      </c>
      <c r="H38" s="123" t="s">
        <v>223</v>
      </c>
      <c r="I38" s="131">
        <v>29.209621993127154</v>
      </c>
      <c r="J38" s="131">
        <v>1.3745704467353936</v>
      </c>
    </row>
    <row r="39" spans="1:10" x14ac:dyDescent="0.25">
      <c r="A39" s="53"/>
      <c r="B39" s="55" t="s">
        <v>194</v>
      </c>
      <c r="C39" s="119">
        <v>44.520547945205493</v>
      </c>
      <c r="D39" s="119">
        <v>9.5890410958904191</v>
      </c>
      <c r="E39" s="119"/>
      <c r="F39" s="119"/>
      <c r="G39" s="123" t="s">
        <v>137</v>
      </c>
      <c r="H39" s="123" t="s">
        <v>223</v>
      </c>
      <c r="I39" s="131">
        <v>38.644067796610223</v>
      </c>
      <c r="J39" s="131">
        <v>7.7966101694915304</v>
      </c>
    </row>
    <row r="40" spans="1:10" x14ac:dyDescent="0.25">
      <c r="A40" s="53"/>
      <c r="B40" s="127" t="s">
        <v>302</v>
      </c>
      <c r="C40" s="119">
        <v>35.73883161512024</v>
      </c>
      <c r="D40" s="119">
        <v>20.618556701030947</v>
      </c>
      <c r="E40" s="119"/>
      <c r="F40" s="119"/>
      <c r="G40" s="123" t="s">
        <v>139</v>
      </c>
      <c r="H40" s="123" t="s">
        <v>223</v>
      </c>
      <c r="I40" s="131">
        <v>27.430555555555554</v>
      </c>
      <c r="J40" s="131">
        <v>4.8611111111111107</v>
      </c>
    </row>
    <row r="41" spans="1:10" x14ac:dyDescent="0.25">
      <c r="A41" s="53"/>
      <c r="B41" s="125" t="s">
        <v>75</v>
      </c>
      <c r="C41" s="119">
        <v>15.540540540540515</v>
      </c>
      <c r="D41" s="119">
        <v>14.1891891891892</v>
      </c>
      <c r="E41" s="119"/>
      <c r="F41" s="119"/>
      <c r="G41" s="123" t="s">
        <v>142</v>
      </c>
      <c r="H41" s="123" t="s">
        <v>223</v>
      </c>
      <c r="I41" s="131">
        <v>39.175257731958794</v>
      </c>
      <c r="J41" s="131">
        <v>4.4673539518900345</v>
      </c>
    </row>
    <row r="42" spans="1:10" x14ac:dyDescent="0.25">
      <c r="A42" s="53"/>
      <c r="B42" s="125" t="s">
        <v>76</v>
      </c>
      <c r="C42" s="119">
        <v>27.986348122866914</v>
      </c>
      <c r="D42" s="119">
        <v>10.580204778156983</v>
      </c>
      <c r="E42" s="119"/>
      <c r="F42" s="119"/>
      <c r="G42" s="123" t="s">
        <v>143</v>
      </c>
      <c r="H42" s="123" t="s">
        <v>223</v>
      </c>
      <c r="I42" s="131">
        <v>26.755852842809343</v>
      </c>
      <c r="J42" s="131">
        <v>4.6822742474916392</v>
      </c>
    </row>
    <row r="43" spans="1:10" x14ac:dyDescent="0.25">
      <c r="A43" s="53"/>
      <c r="B43" s="125" t="s">
        <v>77</v>
      </c>
      <c r="C43" s="119">
        <v>22.333333333333325</v>
      </c>
      <c r="D43" s="119">
        <v>7.0000000000000089</v>
      </c>
      <c r="E43" s="119"/>
      <c r="F43" s="119"/>
      <c r="G43" s="123" t="s">
        <v>144</v>
      </c>
      <c r="H43" s="123" t="s">
        <v>223</v>
      </c>
      <c r="I43" s="131">
        <v>48.148148148148138</v>
      </c>
      <c r="J43" s="131">
        <v>3.0303030303030338</v>
      </c>
    </row>
    <row r="44" spans="1:10" x14ac:dyDescent="0.25">
      <c r="A44" s="53"/>
      <c r="B44" s="127" t="s">
        <v>84</v>
      </c>
      <c r="C44" s="119">
        <v>19.9324324324324</v>
      </c>
      <c r="D44" s="119">
        <v>40.540540540540611</v>
      </c>
      <c r="E44" s="119"/>
      <c r="F44" s="119"/>
      <c r="G44" s="123" t="s">
        <v>145</v>
      </c>
      <c r="H44" s="123" t="s">
        <v>223</v>
      </c>
      <c r="I44" s="131">
        <v>56.565656565656589</v>
      </c>
      <c r="J44" s="131">
        <v>4.0404040404040416</v>
      </c>
    </row>
    <row r="45" spans="1:10" x14ac:dyDescent="0.25">
      <c r="A45" s="53"/>
      <c r="B45" s="127" t="s">
        <v>85</v>
      </c>
      <c r="C45" s="119">
        <v>34.000000000000021</v>
      </c>
      <c r="D45" s="119">
        <v>14.666666666666611</v>
      </c>
      <c r="E45" s="119"/>
      <c r="F45" s="119"/>
      <c r="G45" s="123" t="s">
        <v>146</v>
      </c>
      <c r="H45" s="123" t="s">
        <v>223</v>
      </c>
      <c r="I45" s="131">
        <v>50.000000000000007</v>
      </c>
      <c r="J45" s="131">
        <v>0.35211267605633795</v>
      </c>
    </row>
    <row r="46" spans="1:10" x14ac:dyDescent="0.25">
      <c r="A46" s="53"/>
      <c r="B46" s="127" t="s">
        <v>86</v>
      </c>
      <c r="C46" s="119">
        <v>53.872053872053897</v>
      </c>
      <c r="D46" s="119">
        <v>1.0101010101010111</v>
      </c>
      <c r="E46" s="119"/>
      <c r="F46" s="119"/>
      <c r="G46" s="123" t="s">
        <v>147</v>
      </c>
      <c r="H46" s="123" t="s">
        <v>223</v>
      </c>
      <c r="I46" s="131">
        <v>3.4013605442176869</v>
      </c>
      <c r="J46" s="131">
        <v>20.748299319727877</v>
      </c>
    </row>
    <row r="47" spans="1:10" x14ac:dyDescent="0.25">
      <c r="A47" s="53"/>
      <c r="B47" s="127" t="s">
        <v>87</v>
      </c>
      <c r="C47" s="119">
        <v>28.333333333333339</v>
      </c>
      <c r="D47" s="119">
        <v>22.000000000000028</v>
      </c>
      <c r="E47" s="119"/>
      <c r="F47" s="119"/>
      <c r="G47" s="123" t="s">
        <v>148</v>
      </c>
      <c r="H47" s="123" t="s">
        <v>223</v>
      </c>
      <c r="I47" s="131">
        <v>22.85714285714284</v>
      </c>
      <c r="J47" s="131">
        <v>0.71428571428571408</v>
      </c>
    </row>
    <row r="48" spans="1:10" x14ac:dyDescent="0.25">
      <c r="A48" s="53"/>
      <c r="B48" s="127" t="s">
        <v>88</v>
      </c>
      <c r="C48" s="119">
        <v>62.333333333333371</v>
      </c>
      <c r="D48" s="119">
        <v>2.0000000000000027</v>
      </c>
      <c r="E48" s="119"/>
      <c r="F48" s="119"/>
      <c r="G48" s="123" t="s">
        <v>149</v>
      </c>
      <c r="H48" s="123" t="s">
        <v>223</v>
      </c>
      <c r="I48" s="131">
        <v>26.545454545454557</v>
      </c>
      <c r="J48" s="131">
        <v>3.6363636363636394</v>
      </c>
    </row>
    <row r="49" spans="1:10" x14ac:dyDescent="0.25">
      <c r="A49" s="53"/>
      <c r="B49" s="125" t="s">
        <v>89</v>
      </c>
      <c r="C49" s="119">
        <v>26.101694915254221</v>
      </c>
      <c r="D49" s="119">
        <v>29.152542372881346</v>
      </c>
      <c r="E49" s="119"/>
      <c r="F49" s="119"/>
      <c r="G49" s="123" t="s">
        <v>150</v>
      </c>
      <c r="H49" s="123" t="s">
        <v>223</v>
      </c>
      <c r="I49" s="131">
        <v>32.98245614035087</v>
      </c>
      <c r="J49" s="131">
        <v>2.4561403508771917</v>
      </c>
    </row>
    <row r="50" spans="1:10" x14ac:dyDescent="0.25">
      <c r="A50" s="53"/>
      <c r="B50" s="125" t="s">
        <v>90</v>
      </c>
      <c r="C50" s="119">
        <v>18.181818181818194</v>
      </c>
      <c r="D50" s="119">
        <v>16.835016835016781</v>
      </c>
      <c r="E50" s="119"/>
      <c r="F50" s="119"/>
      <c r="G50" s="123" t="s">
        <v>152</v>
      </c>
      <c r="H50" s="123" t="s">
        <v>223</v>
      </c>
      <c r="I50" s="131">
        <v>37.894736842105267</v>
      </c>
      <c r="J50" s="131">
        <v>1.0526315789473684</v>
      </c>
    </row>
    <row r="51" spans="1:10" x14ac:dyDescent="0.25">
      <c r="A51" s="53"/>
      <c r="B51" s="127" t="s">
        <v>91</v>
      </c>
      <c r="C51" s="119">
        <v>18.333333333333336</v>
      </c>
      <c r="D51" s="119">
        <v>34.666666666666671</v>
      </c>
      <c r="E51" s="119"/>
      <c r="F51" s="119"/>
      <c r="G51" s="123" t="s">
        <v>153</v>
      </c>
      <c r="H51" s="123" t="s">
        <v>223</v>
      </c>
      <c r="I51" s="131">
        <v>49.484536082474222</v>
      </c>
      <c r="J51" s="131">
        <v>5.1546391752577314</v>
      </c>
    </row>
    <row r="52" spans="1:10" x14ac:dyDescent="0.25">
      <c r="A52" s="53"/>
      <c r="B52" s="127" t="s">
        <v>92</v>
      </c>
      <c r="C52" s="119">
        <v>14.666666666666659</v>
      </c>
      <c r="D52" s="119">
        <v>48.000000000000043</v>
      </c>
      <c r="E52" s="119"/>
      <c r="F52" s="119"/>
      <c r="G52" s="123" t="s">
        <v>154</v>
      </c>
      <c r="H52" s="123" t="s">
        <v>223</v>
      </c>
      <c r="I52" s="131">
        <v>37.024221453287161</v>
      </c>
      <c r="J52" s="131">
        <v>0</v>
      </c>
    </row>
    <row r="53" spans="1:10" x14ac:dyDescent="0.25">
      <c r="A53" s="53"/>
      <c r="B53" s="127" t="s">
        <v>93</v>
      </c>
      <c r="C53" s="119">
        <v>22.333333333333325</v>
      </c>
      <c r="D53" s="119">
        <v>29.000000000000028</v>
      </c>
      <c r="E53" s="119"/>
      <c r="F53" s="119"/>
      <c r="G53" s="123" t="s">
        <v>155</v>
      </c>
      <c r="H53" s="123" t="s">
        <v>223</v>
      </c>
      <c r="I53" s="131">
        <v>33.333333333333357</v>
      </c>
      <c r="J53" s="131">
        <v>2.0833333333333348</v>
      </c>
    </row>
    <row r="54" spans="1:10" x14ac:dyDescent="0.25">
      <c r="A54" s="53"/>
      <c r="B54" s="127" t="s">
        <v>94</v>
      </c>
      <c r="C54" s="119">
        <v>12.374581939799317</v>
      </c>
      <c r="D54" s="119">
        <v>41.471571906354548</v>
      </c>
      <c r="E54" s="119"/>
      <c r="F54" s="119"/>
      <c r="G54" s="123" t="s">
        <v>156</v>
      </c>
      <c r="H54" s="123" t="s">
        <v>223</v>
      </c>
      <c r="I54" s="131">
        <v>31.724137931034452</v>
      </c>
      <c r="J54" s="131">
        <v>2.0689655172413821</v>
      </c>
    </row>
    <row r="55" spans="1:10" x14ac:dyDescent="0.25">
      <c r="A55" s="53"/>
      <c r="B55" s="127" t="s">
        <v>95</v>
      </c>
      <c r="C55" s="119">
        <v>45.017182130584203</v>
      </c>
      <c r="D55" s="119">
        <v>30.58419243986253</v>
      </c>
      <c r="E55" s="119"/>
      <c r="F55" s="119"/>
      <c r="G55" s="123" t="s">
        <v>157</v>
      </c>
      <c r="H55" s="123" t="s">
        <v>223</v>
      </c>
      <c r="I55" s="131">
        <v>37.037037037037031</v>
      </c>
      <c r="J55" s="131">
        <v>0.33670033670033689</v>
      </c>
    </row>
    <row r="56" spans="1:10" x14ac:dyDescent="0.25">
      <c r="A56" s="53"/>
      <c r="B56" s="128" t="s">
        <v>96</v>
      </c>
      <c r="C56" s="119">
        <v>24.666666666666629</v>
      </c>
      <c r="D56" s="119">
        <v>3.6666666666666639</v>
      </c>
      <c r="E56" s="119"/>
      <c r="F56" s="119"/>
      <c r="G56" s="123" t="s">
        <v>158</v>
      </c>
      <c r="H56" s="123" t="s">
        <v>223</v>
      </c>
      <c r="I56" s="131">
        <v>38.38383838383843</v>
      </c>
      <c r="J56" s="131">
        <v>3.0303030303030338</v>
      </c>
    </row>
    <row r="57" spans="1:10" x14ac:dyDescent="0.25">
      <c r="A57" s="53"/>
      <c r="B57" s="128" t="s">
        <v>97</v>
      </c>
      <c r="C57" s="119">
        <v>12.709030100334399</v>
      </c>
      <c r="D57" s="119">
        <v>4.3478260869565251</v>
      </c>
      <c r="E57" s="119"/>
      <c r="F57" s="119"/>
      <c r="G57" s="123" t="s">
        <v>160</v>
      </c>
      <c r="H57" s="123" t="s">
        <v>223</v>
      </c>
      <c r="I57" s="131">
        <v>24.221453287197242</v>
      </c>
      <c r="J57" s="131">
        <v>0</v>
      </c>
    </row>
    <row r="58" spans="1:10" x14ac:dyDescent="0.25">
      <c r="A58" s="53"/>
      <c r="B58" s="128" t="s">
        <v>98</v>
      </c>
      <c r="C58" s="119">
        <v>26.779661016949163</v>
      </c>
      <c r="D58" s="119">
        <v>1.6949152542372843</v>
      </c>
      <c r="E58" s="119"/>
      <c r="F58" s="119"/>
      <c r="G58" s="123" t="s">
        <v>161</v>
      </c>
      <c r="H58" s="123" t="s">
        <v>223</v>
      </c>
      <c r="I58" s="131">
        <v>35.395189003436414</v>
      </c>
      <c r="J58" s="131">
        <v>2.4054982817869397</v>
      </c>
    </row>
    <row r="59" spans="1:10" x14ac:dyDescent="0.25">
      <c r="A59" s="53"/>
      <c r="B59" s="123" t="s">
        <v>99</v>
      </c>
      <c r="C59" s="119">
        <v>58.718861209964444</v>
      </c>
      <c r="D59" s="119">
        <v>4.2704626334519586</v>
      </c>
      <c r="E59" s="119"/>
      <c r="F59" s="119"/>
      <c r="G59" s="123" t="s">
        <v>162</v>
      </c>
      <c r="H59" s="123" t="s">
        <v>223</v>
      </c>
      <c r="I59" s="131">
        <v>28.421052631578974</v>
      </c>
      <c r="J59" s="131">
        <v>2.1052631578947389</v>
      </c>
    </row>
    <row r="60" spans="1:10" x14ac:dyDescent="0.25">
      <c r="A60" s="53"/>
      <c r="B60" s="124" t="s">
        <v>100</v>
      </c>
      <c r="C60" s="119">
        <v>78.906250000000043</v>
      </c>
      <c r="D60" s="119">
        <v>0</v>
      </c>
      <c r="E60" s="119"/>
      <c r="F60" s="119"/>
      <c r="G60" s="123" t="s">
        <v>163</v>
      </c>
      <c r="H60" s="123" t="s">
        <v>223</v>
      </c>
      <c r="I60" s="131">
        <v>50.859106529209662</v>
      </c>
      <c r="J60" s="131">
        <v>0</v>
      </c>
    </row>
    <row r="61" spans="1:10" x14ac:dyDescent="0.25">
      <c r="A61" s="53"/>
      <c r="B61" s="125" t="s">
        <v>101</v>
      </c>
      <c r="C61" s="119">
        <v>15.254237288135618</v>
      </c>
      <c r="D61" s="119">
        <v>6.1016949152542477</v>
      </c>
      <c r="E61" s="119"/>
      <c r="F61" s="119"/>
      <c r="G61" s="123" t="s">
        <v>164</v>
      </c>
      <c r="H61" s="123" t="s">
        <v>223</v>
      </c>
      <c r="I61" s="131">
        <v>25.342465753424619</v>
      </c>
      <c r="J61" s="131">
        <v>0</v>
      </c>
    </row>
    <row r="62" spans="1:10" x14ac:dyDescent="0.25">
      <c r="A62" s="53"/>
      <c r="B62" s="55" t="s">
        <v>102</v>
      </c>
      <c r="C62" s="119">
        <v>56.12244897959188</v>
      </c>
      <c r="D62" s="119">
        <v>4.4217687074829932</v>
      </c>
      <c r="E62" s="119"/>
      <c r="F62" s="119"/>
      <c r="G62" s="123" t="s">
        <v>165</v>
      </c>
      <c r="H62" s="123" t="s">
        <v>223</v>
      </c>
      <c r="I62" s="131">
        <v>49.097472924187727</v>
      </c>
      <c r="J62" s="131">
        <v>1.4440433212996364</v>
      </c>
    </row>
    <row r="63" spans="1:10" x14ac:dyDescent="0.25">
      <c r="A63" s="53"/>
      <c r="B63" s="125" t="s">
        <v>103</v>
      </c>
      <c r="C63" s="119">
        <v>5.0167224080267605</v>
      </c>
      <c r="D63" s="119">
        <v>8.6956521739130448</v>
      </c>
      <c r="E63" s="119"/>
      <c r="F63" s="119"/>
      <c r="G63" s="123" t="s">
        <v>170</v>
      </c>
      <c r="H63" s="123" t="s">
        <v>223</v>
      </c>
      <c r="I63" s="131">
        <v>45.117845117845121</v>
      </c>
      <c r="J63" s="131">
        <v>10.101010101010116</v>
      </c>
    </row>
    <row r="64" spans="1:10" x14ac:dyDescent="0.25">
      <c r="A64" s="53"/>
      <c r="B64" s="123" t="s">
        <v>104</v>
      </c>
      <c r="C64" s="119">
        <v>33.779264214046819</v>
      </c>
      <c r="D64" s="119">
        <v>3.3444816053511732</v>
      </c>
      <c r="E64" s="119"/>
      <c r="F64" s="119"/>
      <c r="G64" s="123" t="s">
        <v>171</v>
      </c>
      <c r="H64" s="123" t="s">
        <v>223</v>
      </c>
      <c r="I64" s="131">
        <v>70.890410958904141</v>
      </c>
      <c r="J64" s="131">
        <v>5.1369863013698653</v>
      </c>
    </row>
    <row r="65" spans="1:10" x14ac:dyDescent="0.25">
      <c r="A65" s="53"/>
      <c r="B65" s="123" t="s">
        <v>105</v>
      </c>
      <c r="C65" s="119">
        <v>38.095238095238116</v>
      </c>
      <c r="D65" s="119">
        <v>0.68027210884353762</v>
      </c>
      <c r="E65" s="119"/>
      <c r="F65" s="119"/>
      <c r="G65" s="123" t="s">
        <v>311</v>
      </c>
      <c r="H65" s="123" t="s">
        <v>223</v>
      </c>
      <c r="I65" s="131">
        <v>24.398625429553249</v>
      </c>
      <c r="J65" s="131">
        <v>3.092783505154646</v>
      </c>
    </row>
    <row r="66" spans="1:10" x14ac:dyDescent="0.25">
      <c r="A66" s="53"/>
      <c r="B66" s="123" t="s">
        <v>106</v>
      </c>
      <c r="C66" s="119">
        <v>34.22818791946311</v>
      </c>
      <c r="D66" s="119">
        <v>2.6845637583892565</v>
      </c>
      <c r="E66" s="119"/>
      <c r="F66" s="119"/>
      <c r="G66" s="123" t="s">
        <v>174</v>
      </c>
      <c r="H66" s="123" t="s">
        <v>223</v>
      </c>
      <c r="I66" s="131">
        <v>41.319444444444478</v>
      </c>
      <c r="J66" s="131">
        <v>1.0416666666666692</v>
      </c>
    </row>
    <row r="67" spans="1:10" x14ac:dyDescent="0.25">
      <c r="A67" s="53"/>
      <c r="B67" s="123" t="s">
        <v>107</v>
      </c>
      <c r="C67" s="119">
        <v>17.006802721088395</v>
      </c>
      <c r="D67" s="119">
        <v>2.3809523809523809</v>
      </c>
      <c r="E67" s="119"/>
      <c r="F67" s="119"/>
      <c r="G67" s="123" t="s">
        <v>316</v>
      </c>
      <c r="H67" s="123" t="s">
        <v>223</v>
      </c>
      <c r="I67" s="131">
        <v>29.152542372881328</v>
      </c>
      <c r="J67" s="131">
        <v>5.0847457627118713</v>
      </c>
    </row>
    <row r="68" spans="1:10" x14ac:dyDescent="0.25">
      <c r="A68" s="53"/>
      <c r="B68" s="126" t="s">
        <v>108</v>
      </c>
      <c r="C68" s="119">
        <v>5.0000000000000062</v>
      </c>
      <c r="D68" s="119">
        <v>4.3333333333333357</v>
      </c>
      <c r="E68" s="119"/>
      <c r="F68" s="119"/>
      <c r="G68" s="123" t="s">
        <v>318</v>
      </c>
      <c r="H68" s="123" t="s">
        <v>223</v>
      </c>
      <c r="I68" s="131">
        <v>29.473684210526336</v>
      </c>
      <c r="J68" s="131">
        <v>6.3157894736842142</v>
      </c>
    </row>
    <row r="69" spans="1:10" x14ac:dyDescent="0.25">
      <c r="A69" s="53"/>
      <c r="B69" s="55" t="s">
        <v>109</v>
      </c>
      <c r="C69" s="119">
        <v>35.117056856187318</v>
      </c>
      <c r="D69" s="119">
        <v>2.0066889632107037</v>
      </c>
      <c r="E69" s="119"/>
      <c r="F69" s="119"/>
      <c r="G69" s="123" t="s">
        <v>190</v>
      </c>
      <c r="H69" s="123" t="s">
        <v>223</v>
      </c>
      <c r="I69" s="131">
        <v>28.762541806020046</v>
      </c>
      <c r="J69" s="131">
        <v>9.0301003344481749</v>
      </c>
    </row>
    <row r="70" spans="1:10" x14ac:dyDescent="0.25">
      <c r="A70" s="53"/>
      <c r="B70" s="123" t="s">
        <v>110</v>
      </c>
      <c r="C70" s="119">
        <v>42.955326460481054</v>
      </c>
      <c r="D70" s="119">
        <v>1.0309278350515469</v>
      </c>
      <c r="E70" s="119"/>
      <c r="F70" s="119"/>
      <c r="G70" s="119"/>
      <c r="H70" s="123" t="s">
        <v>256</v>
      </c>
      <c r="I70" s="131">
        <f>MIN(I17:I69)</f>
        <v>3.4013605442176869</v>
      </c>
      <c r="J70" s="131">
        <f>MIN(J17:J69)</f>
        <v>0</v>
      </c>
    </row>
    <row r="71" spans="1:10" x14ac:dyDescent="0.25">
      <c r="A71" s="53"/>
      <c r="B71" s="123" t="s">
        <v>111</v>
      </c>
      <c r="C71" s="119">
        <v>47.315436241610769</v>
      </c>
      <c r="D71" s="119">
        <v>1.6778523489932831</v>
      </c>
      <c r="E71" s="119"/>
      <c r="F71" s="119"/>
      <c r="G71" s="119"/>
      <c r="H71" s="123" t="s">
        <v>257</v>
      </c>
      <c r="I71" s="131">
        <f>MAX(I17:I69)</f>
        <v>70.890410958904141</v>
      </c>
      <c r="J71" s="131">
        <f>MAX(J17:J69)</f>
        <v>22.569444444444418</v>
      </c>
    </row>
    <row r="72" spans="1:10" x14ac:dyDescent="0.25">
      <c r="A72" s="53"/>
      <c r="B72" s="123" t="s">
        <v>112</v>
      </c>
      <c r="C72" s="119">
        <v>43.581081081081116</v>
      </c>
      <c r="D72" s="119">
        <v>2.3648648648648636</v>
      </c>
      <c r="E72" s="119"/>
      <c r="F72" s="119"/>
      <c r="G72" s="119"/>
      <c r="H72" s="123" t="s">
        <v>218</v>
      </c>
      <c r="I72" s="132">
        <f>AVERAGE(I17:I69)</f>
        <v>36.571229657172886</v>
      </c>
      <c r="J72" s="132">
        <f>AVERAGE(J17:J69)</f>
        <v>3.9855688202459256</v>
      </c>
    </row>
    <row r="73" spans="1:10" x14ac:dyDescent="0.25">
      <c r="A73" s="53"/>
      <c r="B73" s="55" t="s">
        <v>113</v>
      </c>
      <c r="C73" s="119">
        <v>2.3411371237458192</v>
      </c>
      <c r="D73" s="119">
        <v>54.515050167224125</v>
      </c>
      <c r="E73" s="119"/>
      <c r="F73" s="119"/>
      <c r="G73" s="119"/>
      <c r="H73" s="119"/>
      <c r="I73" s="131"/>
      <c r="J73" s="131"/>
    </row>
    <row r="74" spans="1:10" x14ac:dyDescent="0.25">
      <c r="A74" s="2"/>
      <c r="B74" s="123" t="s">
        <v>114</v>
      </c>
      <c r="C74" s="119">
        <v>37.500000000000043</v>
      </c>
      <c r="D74" s="119">
        <v>14.189189189189207</v>
      </c>
      <c r="E74" s="119"/>
      <c r="F74" s="119"/>
      <c r="G74" s="119" t="s">
        <v>211</v>
      </c>
      <c r="H74" s="1" t="s">
        <v>205</v>
      </c>
      <c r="I74" s="47" t="s">
        <v>245</v>
      </c>
      <c r="J74" s="2" t="s">
        <v>3</v>
      </c>
    </row>
    <row r="75" spans="1:10" x14ac:dyDescent="0.25">
      <c r="A75" s="53"/>
      <c r="B75" s="123" t="s">
        <v>115</v>
      </c>
      <c r="C75" s="119">
        <v>24.652777777777754</v>
      </c>
      <c r="D75" s="119">
        <v>22.569444444444418</v>
      </c>
      <c r="E75" s="119"/>
      <c r="F75" s="119"/>
      <c r="G75" s="125" t="s">
        <v>48</v>
      </c>
      <c r="H75" s="133" t="s">
        <v>224</v>
      </c>
      <c r="I75" s="131">
        <v>49.830508474576305</v>
      </c>
      <c r="J75" s="131">
        <v>1.3559322033898278</v>
      </c>
    </row>
    <row r="76" spans="1:10" x14ac:dyDescent="0.25">
      <c r="A76" s="53"/>
      <c r="B76" s="123" t="s">
        <v>116</v>
      </c>
      <c r="C76" s="119">
        <v>25.42955326460476</v>
      </c>
      <c r="D76" s="119">
        <v>6.185567010309283</v>
      </c>
      <c r="E76" s="119"/>
      <c r="F76" s="119"/>
      <c r="G76" s="125" t="s">
        <v>61</v>
      </c>
      <c r="H76" s="133" t="s">
        <v>224</v>
      </c>
      <c r="I76" s="131">
        <v>23.208191126279818</v>
      </c>
      <c r="J76" s="131">
        <v>19.453924914675785</v>
      </c>
    </row>
    <row r="77" spans="1:10" x14ac:dyDescent="0.25">
      <c r="A77" s="53"/>
      <c r="B77" s="55" t="s">
        <v>117</v>
      </c>
      <c r="C77" s="119">
        <v>0.33670033670033656</v>
      </c>
      <c r="D77" s="119">
        <v>7.0707070707070754</v>
      </c>
      <c r="E77" s="119"/>
      <c r="F77" s="119"/>
      <c r="G77" s="125" t="s">
        <v>63</v>
      </c>
      <c r="H77" s="133" t="s">
        <v>224</v>
      </c>
      <c r="I77" s="131">
        <v>31.864406779661035</v>
      </c>
      <c r="J77" s="131">
        <v>10.508474576271169</v>
      </c>
    </row>
    <row r="78" spans="1:10" x14ac:dyDescent="0.25">
      <c r="A78" s="53"/>
      <c r="B78" s="55" t="s">
        <v>118</v>
      </c>
      <c r="C78" s="119">
        <v>1.694915254237283</v>
      </c>
      <c r="D78" s="119">
        <v>9.4915254237288185</v>
      </c>
      <c r="E78" s="119"/>
      <c r="F78" s="119"/>
      <c r="G78" s="125" t="s">
        <v>64</v>
      </c>
      <c r="H78" s="133" t="s">
        <v>224</v>
      </c>
      <c r="I78" s="131">
        <v>35.690235690235752</v>
      </c>
      <c r="J78" s="131">
        <v>18.855218855218837</v>
      </c>
    </row>
    <row r="79" spans="1:10" x14ac:dyDescent="0.25">
      <c r="A79" s="53"/>
      <c r="B79" s="123" t="s">
        <v>119</v>
      </c>
      <c r="C79" s="119">
        <v>25.08833922261482</v>
      </c>
      <c r="D79" s="119">
        <v>1.0600706713780941</v>
      </c>
      <c r="E79" s="119"/>
      <c r="F79" s="119"/>
      <c r="G79" s="125" t="s">
        <v>68</v>
      </c>
      <c r="H79" s="133" t="s">
        <v>224</v>
      </c>
      <c r="I79" s="131">
        <v>27.931034482758648</v>
      </c>
      <c r="J79" s="131">
        <v>25.862068965517263</v>
      </c>
    </row>
    <row r="80" spans="1:10" x14ac:dyDescent="0.25">
      <c r="A80" s="53"/>
      <c r="B80" s="125" t="s">
        <v>120</v>
      </c>
      <c r="C80" s="119">
        <v>57.731958762886649</v>
      </c>
      <c r="D80" s="119">
        <v>1.3745704467353927</v>
      </c>
      <c r="E80" s="119"/>
      <c r="F80" s="119"/>
      <c r="G80" s="125" t="s">
        <v>71</v>
      </c>
      <c r="H80" s="133" t="s">
        <v>224</v>
      </c>
      <c r="I80" s="131">
        <v>21.107266435986155</v>
      </c>
      <c r="J80" s="131">
        <v>45.32871972318339</v>
      </c>
    </row>
    <row r="81" spans="1:10" x14ac:dyDescent="0.25">
      <c r="A81" s="53"/>
      <c r="B81" s="55" t="s">
        <v>121</v>
      </c>
      <c r="C81" s="119">
        <v>66.782006920415242</v>
      </c>
      <c r="D81" s="119">
        <v>2.4221453287197217</v>
      </c>
      <c r="E81" s="119"/>
      <c r="F81" s="119"/>
      <c r="G81" s="125" t="s">
        <v>75</v>
      </c>
      <c r="H81" s="133" t="s">
        <v>224</v>
      </c>
      <c r="I81" s="131">
        <v>15.540540540540515</v>
      </c>
      <c r="J81" s="131">
        <v>14.1891891891892</v>
      </c>
    </row>
    <row r="82" spans="1:10" x14ac:dyDescent="0.25">
      <c r="A82" s="53"/>
      <c r="B82" s="55" t="s">
        <v>122</v>
      </c>
      <c r="C82" s="119">
        <v>15.358361774744038</v>
      </c>
      <c r="D82" s="119">
        <v>0</v>
      </c>
      <c r="E82" s="119"/>
      <c r="F82" s="119"/>
      <c r="G82" s="125" t="s">
        <v>76</v>
      </c>
      <c r="H82" s="133" t="s">
        <v>224</v>
      </c>
      <c r="I82" s="131">
        <v>27.986348122866914</v>
      </c>
      <c r="J82" s="131">
        <v>10.580204778156983</v>
      </c>
    </row>
    <row r="83" spans="1:10" x14ac:dyDescent="0.25">
      <c r="A83" s="53"/>
      <c r="B83" s="123" t="s">
        <v>123</v>
      </c>
      <c r="C83" s="119">
        <v>56.418918918918948</v>
      </c>
      <c r="D83" s="119">
        <v>1.6891891891891853</v>
      </c>
      <c r="E83" s="119"/>
      <c r="F83" s="119"/>
      <c r="G83" s="125" t="s">
        <v>77</v>
      </c>
      <c r="H83" s="133" t="s">
        <v>224</v>
      </c>
      <c r="I83" s="131">
        <v>22.333333333333325</v>
      </c>
      <c r="J83" s="131">
        <v>7.0000000000000089</v>
      </c>
    </row>
    <row r="84" spans="1:10" x14ac:dyDescent="0.25">
      <c r="A84" s="53"/>
      <c r="B84" s="123" t="s">
        <v>124</v>
      </c>
      <c r="C84" s="119">
        <v>43.252595155709336</v>
      </c>
      <c r="D84" s="119">
        <v>1.0380622837370257</v>
      </c>
      <c r="E84" s="119"/>
      <c r="F84" s="119"/>
      <c r="G84" s="125" t="s">
        <v>89</v>
      </c>
      <c r="H84" s="133" t="s">
        <v>224</v>
      </c>
      <c r="I84" s="131">
        <v>26.101694915254221</v>
      </c>
      <c r="J84" s="131">
        <v>29.152542372881346</v>
      </c>
    </row>
    <row r="85" spans="1:10" x14ac:dyDescent="0.25">
      <c r="A85" s="53"/>
      <c r="B85" s="126" t="s">
        <v>125</v>
      </c>
      <c r="C85" s="119">
        <v>16.554054054054038</v>
      </c>
      <c r="D85" s="119">
        <v>1.6891891891891844</v>
      </c>
      <c r="E85" s="119"/>
      <c r="F85" s="119"/>
      <c r="G85" s="125" t="s">
        <v>90</v>
      </c>
      <c r="H85" s="133" t="s">
        <v>224</v>
      </c>
      <c r="I85" s="131">
        <v>18.181818181818194</v>
      </c>
      <c r="J85" s="131">
        <v>16.835016835016781</v>
      </c>
    </row>
    <row r="86" spans="1:10" x14ac:dyDescent="0.25">
      <c r="A86" s="53"/>
      <c r="B86" s="129" t="s">
        <v>126</v>
      </c>
      <c r="C86" s="119">
        <v>48.7455197132617</v>
      </c>
      <c r="D86" s="119">
        <v>0</v>
      </c>
      <c r="E86" s="119"/>
      <c r="F86" s="119"/>
      <c r="G86" s="125" t="s">
        <v>101</v>
      </c>
      <c r="H86" s="133" t="s">
        <v>224</v>
      </c>
      <c r="I86" s="131">
        <v>15.254237288135618</v>
      </c>
      <c r="J86" s="131">
        <v>6.1016949152542477</v>
      </c>
    </row>
    <row r="87" spans="1:10" x14ac:dyDescent="0.25">
      <c r="A87" s="53"/>
      <c r="B87" s="55" t="s">
        <v>127</v>
      </c>
      <c r="C87" s="119">
        <v>24.912280701754359</v>
      </c>
      <c r="D87" s="119">
        <v>4.5614035087719342</v>
      </c>
      <c r="E87" s="119"/>
      <c r="F87" s="119"/>
      <c r="G87" s="125" t="s">
        <v>103</v>
      </c>
      <c r="H87" s="133" t="s">
        <v>224</v>
      </c>
      <c r="I87" s="131">
        <v>5.0167224080267605</v>
      </c>
      <c r="J87" s="131">
        <v>8.6956521739130448</v>
      </c>
    </row>
    <row r="88" spans="1:10" x14ac:dyDescent="0.25">
      <c r="A88" s="53"/>
      <c r="B88" s="129" t="s">
        <v>128</v>
      </c>
      <c r="C88" s="119">
        <v>17.34693877551021</v>
      </c>
      <c r="D88" s="119">
        <v>0.68027210884353695</v>
      </c>
      <c r="E88" s="119"/>
      <c r="F88" s="119"/>
      <c r="G88" s="125" t="s">
        <v>120</v>
      </c>
      <c r="H88" s="133" t="s">
        <v>224</v>
      </c>
      <c r="I88" s="131">
        <v>57.731958762886649</v>
      </c>
      <c r="J88" s="131">
        <v>1.3745704467353927</v>
      </c>
    </row>
    <row r="89" spans="1:10" x14ac:dyDescent="0.25">
      <c r="A89" s="53"/>
      <c r="B89" s="55" t="s">
        <v>129</v>
      </c>
      <c r="C89" s="119">
        <v>67.128027681660882</v>
      </c>
      <c r="D89" s="119">
        <v>4.1522491349481001</v>
      </c>
      <c r="E89" s="119"/>
      <c r="F89" s="119"/>
      <c r="G89" s="125" t="s">
        <v>136</v>
      </c>
      <c r="H89" s="133" t="s">
        <v>224</v>
      </c>
      <c r="I89" s="131">
        <v>25.167785234899366</v>
      </c>
      <c r="J89" s="131">
        <v>12.416107382550321</v>
      </c>
    </row>
    <row r="90" spans="1:10" x14ac:dyDescent="0.25">
      <c r="A90" s="53"/>
      <c r="B90" s="129" t="s">
        <v>130</v>
      </c>
      <c r="C90" s="119">
        <v>44.107744107744104</v>
      </c>
      <c r="D90" s="119">
        <v>5.0505050505050573</v>
      </c>
      <c r="E90" s="119"/>
      <c r="F90" s="119"/>
      <c r="G90" s="125" t="s">
        <v>151</v>
      </c>
      <c r="H90" s="133" t="s">
        <v>224</v>
      </c>
      <c r="I90" s="131">
        <v>21.212121212121211</v>
      </c>
      <c r="J90" s="131">
        <v>6.0606060606060606</v>
      </c>
    </row>
    <row r="91" spans="1:10" x14ac:dyDescent="0.25">
      <c r="A91" s="53"/>
      <c r="B91" s="129" t="s">
        <v>131</v>
      </c>
      <c r="C91" s="119">
        <v>34.006734006734</v>
      </c>
      <c r="D91" s="119">
        <v>1.0101010101010119</v>
      </c>
      <c r="E91" s="119"/>
      <c r="F91" s="119"/>
      <c r="G91" s="125" t="s">
        <v>166</v>
      </c>
      <c r="H91" s="133" t="s">
        <v>224</v>
      </c>
      <c r="I91" s="131">
        <v>30.100334448160559</v>
      </c>
      <c r="J91" s="131">
        <v>5.685618729096988</v>
      </c>
    </row>
    <row r="92" spans="1:10" x14ac:dyDescent="0.25">
      <c r="A92" s="53"/>
      <c r="B92" s="129" t="s">
        <v>132</v>
      </c>
      <c r="C92" s="119">
        <v>49.831649831649891</v>
      </c>
      <c r="D92" s="119">
        <v>9.0909090909091077</v>
      </c>
      <c r="E92" s="119"/>
      <c r="F92" s="119"/>
      <c r="G92" s="125" t="s">
        <v>167</v>
      </c>
      <c r="H92" s="133" t="s">
        <v>224</v>
      </c>
      <c r="I92" s="131">
        <v>16.722408026755822</v>
      </c>
      <c r="J92" s="131">
        <v>11.705685618729056</v>
      </c>
    </row>
    <row r="93" spans="1:10" x14ac:dyDescent="0.25">
      <c r="A93" s="53"/>
      <c r="B93" s="129" t="s">
        <v>133</v>
      </c>
      <c r="C93" s="119">
        <v>24.912280701754334</v>
      </c>
      <c r="D93" s="119">
        <v>8.421052631578954</v>
      </c>
      <c r="E93" s="119"/>
      <c r="F93" s="119"/>
      <c r="G93" s="125" t="s">
        <v>168</v>
      </c>
      <c r="H93" s="133" t="s">
        <v>224</v>
      </c>
      <c r="I93" s="131">
        <v>6.1016949152542406</v>
      </c>
      <c r="J93" s="131">
        <v>35.593220338983066</v>
      </c>
    </row>
    <row r="94" spans="1:10" x14ac:dyDescent="0.25">
      <c r="A94" s="53"/>
      <c r="B94" s="129" t="s">
        <v>134</v>
      </c>
      <c r="C94" s="119">
        <v>37.412587412587406</v>
      </c>
      <c r="D94" s="119">
        <v>2.0979020979021015</v>
      </c>
      <c r="E94" s="119"/>
      <c r="F94" s="119"/>
      <c r="G94" s="125" t="s">
        <v>175</v>
      </c>
      <c r="H94" s="133" t="s">
        <v>224</v>
      </c>
      <c r="I94" s="131">
        <v>43.344709897610905</v>
      </c>
      <c r="J94" s="131">
        <v>2.047781569965871</v>
      </c>
    </row>
    <row r="95" spans="1:10" x14ac:dyDescent="0.25">
      <c r="A95" s="53"/>
      <c r="B95" s="123" t="s">
        <v>135</v>
      </c>
      <c r="C95" s="119">
        <v>29.209621993127154</v>
      </c>
      <c r="D95" s="119">
        <v>1.3745704467353936</v>
      </c>
      <c r="E95" s="119"/>
      <c r="F95" s="119"/>
      <c r="G95" s="125" t="s">
        <v>315</v>
      </c>
      <c r="H95" s="133" t="s">
        <v>224</v>
      </c>
      <c r="I95" s="131">
        <v>41.610738255033581</v>
      </c>
      <c r="J95" s="131">
        <v>12.751677852348944</v>
      </c>
    </row>
    <row r="96" spans="1:10" x14ac:dyDescent="0.25">
      <c r="A96" s="53"/>
      <c r="B96" s="125" t="s">
        <v>136</v>
      </c>
      <c r="C96" s="119">
        <v>25.167785234899366</v>
      </c>
      <c r="D96" s="119">
        <v>12.416107382550321</v>
      </c>
      <c r="E96" s="119"/>
      <c r="F96" s="119"/>
      <c r="G96" s="119"/>
      <c r="H96" s="133" t="s">
        <v>256</v>
      </c>
      <c r="I96" s="131">
        <f>MIN(I75:I95)</f>
        <v>5.0167224080267605</v>
      </c>
      <c r="J96" s="131">
        <f>MIN(J75:J95)</f>
        <v>1.3559322033898278</v>
      </c>
    </row>
    <row r="97" spans="1:10" x14ac:dyDescent="0.25">
      <c r="A97" s="53"/>
      <c r="B97" s="123" t="s">
        <v>137</v>
      </c>
      <c r="C97" s="119">
        <v>38.644067796610223</v>
      </c>
      <c r="D97" s="119">
        <v>7.7966101694915304</v>
      </c>
      <c r="E97" s="119"/>
      <c r="F97" s="119"/>
      <c r="G97" s="119"/>
      <c r="H97" s="133" t="s">
        <v>257</v>
      </c>
      <c r="I97" s="131">
        <f>MAX(I75:I95)</f>
        <v>57.731958762886649</v>
      </c>
      <c r="J97" s="131">
        <f>MAX(J75:J95)</f>
        <v>45.32871972318339</v>
      </c>
    </row>
    <row r="98" spans="1:10" x14ac:dyDescent="0.25">
      <c r="A98" s="53"/>
      <c r="B98" s="55" t="s">
        <v>138</v>
      </c>
      <c r="C98" s="119">
        <v>0</v>
      </c>
      <c r="D98" s="119">
        <v>0</v>
      </c>
      <c r="E98" s="119"/>
      <c r="F98" s="119"/>
      <c r="G98" s="119"/>
      <c r="H98" s="133" t="s">
        <v>218</v>
      </c>
      <c r="I98" s="134">
        <f>AVERAGE(I75:I95)</f>
        <v>26.76371850153312</v>
      </c>
      <c r="J98" s="134">
        <f>AVERAGE(J75:J95)</f>
        <v>14.359709881032551</v>
      </c>
    </row>
    <row r="99" spans="1:10" x14ac:dyDescent="0.25">
      <c r="A99" s="53"/>
      <c r="B99" s="123" t="s">
        <v>139</v>
      </c>
      <c r="C99" s="119">
        <v>27.430555555555554</v>
      </c>
      <c r="D99" s="119">
        <v>4.8611111111111107</v>
      </c>
      <c r="E99" s="119"/>
      <c r="F99" s="119"/>
      <c r="G99" s="119"/>
      <c r="H99" s="119"/>
      <c r="I99" s="131"/>
      <c r="J99" s="131"/>
    </row>
    <row r="100" spans="1:10" x14ac:dyDescent="0.25">
      <c r="A100" s="2"/>
      <c r="B100" s="124" t="s">
        <v>140</v>
      </c>
      <c r="C100" s="119">
        <v>53.082191780821951</v>
      </c>
      <c r="D100" s="119">
        <v>0.68493150684931559</v>
      </c>
      <c r="E100" s="119"/>
      <c r="F100" s="119"/>
      <c r="G100" s="119" t="s">
        <v>211</v>
      </c>
      <c r="H100" s="1" t="s">
        <v>205</v>
      </c>
      <c r="I100" s="47" t="s">
        <v>245</v>
      </c>
      <c r="J100" s="2" t="s">
        <v>3</v>
      </c>
    </row>
    <row r="101" spans="1:10" x14ac:dyDescent="0.25">
      <c r="A101" s="53"/>
      <c r="B101" s="55" t="s">
        <v>141</v>
      </c>
      <c r="C101" s="119">
        <v>3.6666666666666625</v>
      </c>
      <c r="D101" s="119">
        <v>2.6666666666666621</v>
      </c>
      <c r="E101" s="119"/>
      <c r="F101" s="119"/>
      <c r="G101" s="126" t="s">
        <v>50</v>
      </c>
      <c r="H101" s="126" t="s">
        <v>225</v>
      </c>
      <c r="I101" s="131">
        <v>55.208333333333371</v>
      </c>
      <c r="J101" s="131">
        <v>0.6944444444444442</v>
      </c>
    </row>
    <row r="102" spans="1:10" x14ac:dyDescent="0.25">
      <c r="A102" s="53"/>
      <c r="B102" s="123" t="s">
        <v>142</v>
      </c>
      <c r="C102" s="119">
        <v>39.175257731958794</v>
      </c>
      <c r="D102" s="119">
        <v>4.4673539518900345</v>
      </c>
      <c r="E102" s="119"/>
      <c r="F102" s="119"/>
      <c r="G102" s="126" t="s">
        <v>51</v>
      </c>
      <c r="H102" s="126" t="s">
        <v>225</v>
      </c>
      <c r="I102" s="131">
        <v>60.350877192982459</v>
      </c>
      <c r="J102" s="131">
        <v>2.8070175438596436</v>
      </c>
    </row>
    <row r="103" spans="1:10" x14ac:dyDescent="0.25">
      <c r="A103" s="53"/>
      <c r="B103" s="123" t="s">
        <v>143</v>
      </c>
      <c r="C103" s="119">
        <v>26.755852842809343</v>
      </c>
      <c r="D103" s="119">
        <v>4.6822742474916392</v>
      </c>
      <c r="E103" s="119"/>
      <c r="F103" s="119"/>
      <c r="G103" s="126" t="s">
        <v>52</v>
      </c>
      <c r="H103" s="126" t="s">
        <v>225</v>
      </c>
      <c r="I103" s="131">
        <v>49.830508474576277</v>
      </c>
      <c r="J103" s="131">
        <v>1.3559322033898271</v>
      </c>
    </row>
    <row r="104" spans="1:10" x14ac:dyDescent="0.25">
      <c r="A104" s="53"/>
      <c r="B104" s="123" t="s">
        <v>144</v>
      </c>
      <c r="C104" s="119">
        <v>48.148148148148138</v>
      </c>
      <c r="D104" s="119">
        <v>3.0303030303030338</v>
      </c>
      <c r="E104" s="119"/>
      <c r="F104" s="119"/>
      <c r="G104" s="126" t="s">
        <v>53</v>
      </c>
      <c r="H104" s="126" t="s">
        <v>225</v>
      </c>
      <c r="I104" s="131">
        <v>46.153846153846196</v>
      </c>
      <c r="J104" s="131">
        <v>2.675585284280932</v>
      </c>
    </row>
    <row r="105" spans="1:10" x14ac:dyDescent="0.25">
      <c r="A105" s="53"/>
      <c r="B105" s="123" t="s">
        <v>145</v>
      </c>
      <c r="C105" s="119">
        <v>56.565656565656589</v>
      </c>
      <c r="D105" s="119">
        <v>4.0404040404040416</v>
      </c>
      <c r="E105" s="119"/>
      <c r="F105" s="119"/>
      <c r="G105" s="126" t="s">
        <v>54</v>
      </c>
      <c r="H105" s="126" t="s">
        <v>225</v>
      </c>
      <c r="I105" s="131">
        <v>49.657534246575359</v>
      </c>
      <c r="J105" s="131">
        <v>1.7123287671232827</v>
      </c>
    </row>
    <row r="106" spans="1:10" x14ac:dyDescent="0.25">
      <c r="A106" s="53"/>
      <c r="B106" s="123" t="s">
        <v>146</v>
      </c>
      <c r="C106" s="119">
        <v>50.000000000000007</v>
      </c>
      <c r="D106" s="119">
        <v>0.35211267605633795</v>
      </c>
      <c r="E106" s="119"/>
      <c r="F106" s="119"/>
      <c r="G106" s="126" t="s">
        <v>55</v>
      </c>
      <c r="H106" s="126" t="s">
        <v>225</v>
      </c>
      <c r="I106" s="131">
        <v>57.575757575757628</v>
      </c>
      <c r="J106" s="131">
        <v>1.6835016835016785</v>
      </c>
    </row>
    <row r="107" spans="1:10" x14ac:dyDescent="0.25">
      <c r="A107" s="53"/>
      <c r="B107" s="123" t="s">
        <v>147</v>
      </c>
      <c r="C107" s="119">
        <v>3.4013605442176869</v>
      </c>
      <c r="D107" s="119">
        <v>20.748299319727877</v>
      </c>
      <c r="E107" s="119"/>
      <c r="F107" s="119"/>
      <c r="G107" s="126" t="s">
        <v>56</v>
      </c>
      <c r="H107" s="126" t="s">
        <v>225</v>
      </c>
      <c r="I107" s="131">
        <v>50.17182130584191</v>
      </c>
      <c r="J107" s="131">
        <v>1.0309278350515474</v>
      </c>
    </row>
    <row r="108" spans="1:10" x14ac:dyDescent="0.25">
      <c r="A108" s="53"/>
      <c r="B108" s="123" t="s">
        <v>148</v>
      </c>
      <c r="C108" s="119">
        <v>22.85714285714284</v>
      </c>
      <c r="D108" s="119">
        <v>0.71428571428571408</v>
      </c>
      <c r="E108" s="119"/>
      <c r="F108" s="119"/>
      <c r="G108" s="126" t="s">
        <v>57</v>
      </c>
      <c r="H108" s="126" t="s">
        <v>225</v>
      </c>
      <c r="I108" s="131">
        <v>47.297297297297284</v>
      </c>
      <c r="J108" s="131">
        <v>0.33783783783783788</v>
      </c>
    </row>
    <row r="109" spans="1:10" x14ac:dyDescent="0.25">
      <c r="A109" s="53"/>
      <c r="B109" s="123" t="s">
        <v>149</v>
      </c>
      <c r="C109" s="119">
        <v>26.545454545454557</v>
      </c>
      <c r="D109" s="119">
        <v>3.6363636363636394</v>
      </c>
      <c r="E109" s="119"/>
      <c r="F109" s="119"/>
      <c r="G109" s="126" t="s">
        <v>58</v>
      </c>
      <c r="H109" s="126" t="s">
        <v>225</v>
      </c>
      <c r="I109" s="131">
        <v>39.597315436241587</v>
      </c>
      <c r="J109" s="131">
        <v>2.3489932885906013</v>
      </c>
    </row>
    <row r="110" spans="1:10" x14ac:dyDescent="0.25">
      <c r="A110" s="53"/>
      <c r="B110" s="123" t="s">
        <v>150</v>
      </c>
      <c r="C110" s="119">
        <v>32.98245614035087</v>
      </c>
      <c r="D110" s="119">
        <v>2.4561403508771917</v>
      </c>
      <c r="E110" s="119"/>
      <c r="F110" s="119"/>
      <c r="G110" s="126" t="s">
        <v>59</v>
      </c>
      <c r="H110" s="126" t="s">
        <v>225</v>
      </c>
      <c r="I110" s="131">
        <v>47.619047619047592</v>
      </c>
      <c r="J110" s="131">
        <v>1.3605442176870726</v>
      </c>
    </row>
    <row r="111" spans="1:10" x14ac:dyDescent="0.25">
      <c r="A111" s="53"/>
      <c r="B111" s="125" t="s">
        <v>151</v>
      </c>
      <c r="C111" s="119">
        <v>21.212121212121211</v>
      </c>
      <c r="D111" s="119">
        <v>6.0606060606060606</v>
      </c>
      <c r="E111" s="119"/>
      <c r="F111" s="119"/>
      <c r="G111" s="126" t="s">
        <v>60</v>
      </c>
      <c r="H111" s="126" t="s">
        <v>225</v>
      </c>
      <c r="I111" s="131">
        <v>29.19463087248322</v>
      </c>
      <c r="J111" s="131">
        <v>3.3557046979865741</v>
      </c>
    </row>
    <row r="112" spans="1:10" x14ac:dyDescent="0.25">
      <c r="A112" s="53"/>
      <c r="B112" s="123" t="s">
        <v>152</v>
      </c>
      <c r="C112" s="119">
        <v>37.894736842105267</v>
      </c>
      <c r="D112" s="119">
        <v>1.0526315789473684</v>
      </c>
      <c r="E112" s="119"/>
      <c r="F112" s="119"/>
      <c r="G112" s="126" t="s">
        <v>62</v>
      </c>
      <c r="H112" s="126" t="s">
        <v>225</v>
      </c>
      <c r="I112" s="131">
        <v>31.313131313131326</v>
      </c>
      <c r="J112" s="131">
        <v>17.50841750841748</v>
      </c>
    </row>
    <row r="113" spans="1:10" x14ac:dyDescent="0.25">
      <c r="A113" s="53"/>
      <c r="B113" s="123" t="s">
        <v>153</v>
      </c>
      <c r="C113" s="119">
        <v>49.484536082474222</v>
      </c>
      <c r="D113" s="119">
        <v>5.1546391752577314</v>
      </c>
      <c r="E113" s="119"/>
      <c r="F113" s="119"/>
      <c r="G113" s="126" t="s">
        <v>65</v>
      </c>
      <c r="H113" s="126" t="s">
        <v>225</v>
      </c>
      <c r="I113" s="131">
        <v>49.999999999999993</v>
      </c>
      <c r="J113" s="131">
        <v>5.3691275167785264</v>
      </c>
    </row>
    <row r="114" spans="1:10" x14ac:dyDescent="0.25">
      <c r="A114" s="53"/>
      <c r="B114" s="123" t="s">
        <v>154</v>
      </c>
      <c r="C114" s="119">
        <v>37.024221453287161</v>
      </c>
      <c r="D114" s="119">
        <v>0</v>
      </c>
      <c r="E114" s="119"/>
      <c r="F114" s="119"/>
      <c r="G114" s="126" t="s">
        <v>69</v>
      </c>
      <c r="H114" s="126" t="s">
        <v>225</v>
      </c>
      <c r="I114" s="131">
        <v>44.000000000000021</v>
      </c>
      <c r="J114" s="131">
        <v>3.0000000000000018</v>
      </c>
    </row>
    <row r="115" spans="1:10" x14ac:dyDescent="0.25">
      <c r="A115" s="53"/>
      <c r="B115" s="123" t="s">
        <v>155</v>
      </c>
      <c r="C115" s="119">
        <v>33.333333333333357</v>
      </c>
      <c r="D115" s="119">
        <v>2.0833333333333348</v>
      </c>
      <c r="E115" s="119"/>
      <c r="F115" s="119"/>
      <c r="G115" s="126" t="s">
        <v>108</v>
      </c>
      <c r="H115" s="126" t="s">
        <v>225</v>
      </c>
      <c r="I115" s="131">
        <v>5.0000000000000062</v>
      </c>
      <c r="J115" s="131">
        <v>4.3333333333333357</v>
      </c>
    </row>
    <row r="116" spans="1:10" x14ac:dyDescent="0.25">
      <c r="A116" s="53"/>
      <c r="B116" s="123" t="s">
        <v>156</v>
      </c>
      <c r="C116" s="119">
        <v>31.724137931034452</v>
      </c>
      <c r="D116" s="119">
        <v>2.0689655172413821</v>
      </c>
      <c r="E116" s="119"/>
      <c r="F116" s="119"/>
      <c r="G116" s="126" t="s">
        <v>125</v>
      </c>
      <c r="H116" s="126" t="s">
        <v>225</v>
      </c>
      <c r="I116" s="131">
        <v>16.554054054054038</v>
      </c>
      <c r="J116" s="131">
        <v>1.6891891891891844</v>
      </c>
    </row>
    <row r="117" spans="1:10" x14ac:dyDescent="0.25">
      <c r="A117" s="53"/>
      <c r="B117" s="123" t="s">
        <v>157</v>
      </c>
      <c r="C117" s="119">
        <v>37.037037037037031</v>
      </c>
      <c r="D117" s="119">
        <v>0.33670033670033689</v>
      </c>
      <c r="E117" s="119"/>
      <c r="F117" s="119"/>
      <c r="G117" s="126" t="s">
        <v>176</v>
      </c>
      <c r="H117" s="126" t="s">
        <v>225</v>
      </c>
      <c r="I117" s="131">
        <v>31.208053691275225</v>
      </c>
      <c r="J117" s="131">
        <v>1.3422818791946298</v>
      </c>
    </row>
    <row r="118" spans="1:10" x14ac:dyDescent="0.25">
      <c r="A118" s="53"/>
      <c r="B118" s="123" t="s">
        <v>158</v>
      </c>
      <c r="C118" s="119">
        <v>38.38383838383843</v>
      </c>
      <c r="D118" s="119">
        <v>3.0303030303030338</v>
      </c>
      <c r="E118" s="119"/>
      <c r="F118" s="119"/>
      <c r="G118" s="126" t="s">
        <v>177</v>
      </c>
      <c r="H118" s="126" t="s">
        <v>225</v>
      </c>
      <c r="I118" s="131">
        <v>27.303754266211577</v>
      </c>
      <c r="J118" s="131">
        <v>1.0238907849829366</v>
      </c>
    </row>
    <row r="119" spans="1:10" x14ac:dyDescent="0.25">
      <c r="A119" s="53"/>
      <c r="B119" s="124" t="s">
        <v>159</v>
      </c>
      <c r="C119" s="119">
        <v>38.98305084745764</v>
      </c>
      <c r="D119" s="119">
        <v>2.3728813559322028</v>
      </c>
      <c r="E119" s="119"/>
      <c r="F119" s="119"/>
      <c r="G119" s="126" t="s">
        <v>178</v>
      </c>
      <c r="H119" s="126" t="s">
        <v>225</v>
      </c>
      <c r="I119" s="131">
        <v>12.080536912751695</v>
      </c>
      <c r="J119" s="131">
        <v>2.0134228187919492</v>
      </c>
    </row>
    <row r="120" spans="1:10" x14ac:dyDescent="0.25">
      <c r="A120" s="53"/>
      <c r="B120" s="123" t="s">
        <v>160</v>
      </c>
      <c r="C120" s="119">
        <v>24.221453287197242</v>
      </c>
      <c r="D120" s="119">
        <v>0</v>
      </c>
      <c r="E120" s="119"/>
      <c r="F120" s="119"/>
      <c r="G120" s="126" t="s">
        <v>179</v>
      </c>
      <c r="H120" s="126" t="s">
        <v>225</v>
      </c>
      <c r="I120" s="131">
        <v>4.0133779264214073</v>
      </c>
      <c r="J120" s="131">
        <v>21.404682274247474</v>
      </c>
    </row>
    <row r="121" spans="1:10" x14ac:dyDescent="0.25">
      <c r="A121" s="53"/>
      <c r="B121" s="123" t="s">
        <v>161</v>
      </c>
      <c r="C121" s="119">
        <v>35.395189003436414</v>
      </c>
      <c r="D121" s="119">
        <v>2.4054982817869397</v>
      </c>
      <c r="E121" s="119"/>
      <c r="F121" s="119"/>
      <c r="G121" s="126" t="s">
        <v>180</v>
      </c>
      <c r="H121" s="126" t="s">
        <v>225</v>
      </c>
      <c r="I121" s="131">
        <v>7.6923076923076934</v>
      </c>
      <c r="J121" s="131">
        <v>4.3478260869565224</v>
      </c>
    </row>
    <row r="122" spans="1:10" x14ac:dyDescent="0.25">
      <c r="A122" s="53"/>
      <c r="B122" s="123" t="s">
        <v>162</v>
      </c>
      <c r="C122" s="119">
        <v>28.421052631578974</v>
      </c>
      <c r="D122" s="119">
        <v>2.1052631578947389</v>
      </c>
      <c r="E122" s="119"/>
      <c r="F122" s="119"/>
      <c r="G122" s="126" t="s">
        <v>181</v>
      </c>
      <c r="H122" s="126" t="s">
        <v>225</v>
      </c>
      <c r="I122" s="131">
        <v>6.2283737024221484</v>
      </c>
      <c r="J122" s="131">
        <v>4.1522491349480992</v>
      </c>
    </row>
    <row r="123" spans="1:10" x14ac:dyDescent="0.25">
      <c r="A123" s="53"/>
      <c r="B123" s="123" t="s">
        <v>163</v>
      </c>
      <c r="C123" s="119">
        <v>50.859106529209662</v>
      </c>
      <c r="D123" s="119">
        <v>0</v>
      </c>
      <c r="E123" s="119"/>
      <c r="F123" s="119"/>
      <c r="G123" s="126" t="s">
        <v>182</v>
      </c>
      <c r="H123" s="126" t="s">
        <v>225</v>
      </c>
      <c r="I123" s="131">
        <v>4.0955631399317438</v>
      </c>
      <c r="J123" s="131">
        <v>1.023890784982936</v>
      </c>
    </row>
    <row r="124" spans="1:10" x14ac:dyDescent="0.25">
      <c r="A124" s="53"/>
      <c r="B124" s="123" t="s">
        <v>164</v>
      </c>
      <c r="C124" s="119">
        <v>25.342465753424619</v>
      </c>
      <c r="D124" s="119">
        <v>0</v>
      </c>
      <c r="E124" s="119"/>
      <c r="F124" s="119"/>
      <c r="G124" s="126" t="s">
        <v>312</v>
      </c>
      <c r="H124" s="126" t="s">
        <v>225</v>
      </c>
      <c r="I124" s="131">
        <v>25.252525252525274</v>
      </c>
      <c r="J124" s="131">
        <v>1.3468013468013444</v>
      </c>
    </row>
    <row r="125" spans="1:10" x14ac:dyDescent="0.25">
      <c r="A125" s="53"/>
      <c r="B125" s="123" t="s">
        <v>165</v>
      </c>
      <c r="C125" s="119">
        <v>49.097472924187727</v>
      </c>
      <c r="D125" s="119">
        <v>1.4440433212996364</v>
      </c>
      <c r="E125" s="119"/>
      <c r="F125" s="119"/>
      <c r="G125" s="126" t="s">
        <v>313</v>
      </c>
      <c r="H125" s="126" t="s">
        <v>225</v>
      </c>
      <c r="I125" s="131">
        <v>21.016949152542338</v>
      </c>
      <c r="J125" s="131">
        <v>3.7288135593220328</v>
      </c>
    </row>
    <row r="126" spans="1:10" x14ac:dyDescent="0.25">
      <c r="A126" s="53"/>
      <c r="B126" s="125" t="s">
        <v>166</v>
      </c>
      <c r="C126" s="119">
        <v>30.100334448160559</v>
      </c>
      <c r="D126" s="119">
        <v>5.685618729096988</v>
      </c>
      <c r="E126" s="119"/>
      <c r="F126" s="119"/>
      <c r="G126" s="126" t="s">
        <v>314</v>
      </c>
      <c r="H126" s="126" t="s">
        <v>225</v>
      </c>
      <c r="I126" s="131">
        <v>16.05351170568564</v>
      </c>
      <c r="J126" s="131">
        <v>3.3444816053511719</v>
      </c>
    </row>
    <row r="127" spans="1:10" x14ac:dyDescent="0.25">
      <c r="A127" s="53"/>
      <c r="B127" s="125" t="s">
        <v>167</v>
      </c>
      <c r="C127" s="119">
        <v>16.722408026755822</v>
      </c>
      <c r="D127" s="119">
        <v>11.705685618729056</v>
      </c>
      <c r="E127" s="119"/>
      <c r="F127" s="119"/>
      <c r="G127" s="126" t="s">
        <v>191</v>
      </c>
      <c r="H127" s="126" t="s">
        <v>225</v>
      </c>
      <c r="I127" s="131">
        <v>20.701754385964868</v>
      </c>
      <c r="J127" s="131">
        <v>1.7543859649122762</v>
      </c>
    </row>
    <row r="128" spans="1:10" x14ac:dyDescent="0.25">
      <c r="A128" s="53"/>
      <c r="B128" s="125" t="s">
        <v>168</v>
      </c>
      <c r="C128" s="119">
        <v>6.1016949152542406</v>
      </c>
      <c r="D128" s="119">
        <v>35.593220338983066</v>
      </c>
      <c r="E128" s="119"/>
      <c r="F128" s="119"/>
      <c r="G128" s="126" t="s">
        <v>192</v>
      </c>
      <c r="H128" s="126" t="s">
        <v>225</v>
      </c>
      <c r="I128" s="131">
        <v>34.16370106761569</v>
      </c>
      <c r="J128" s="131">
        <v>1.7793594306049767</v>
      </c>
    </row>
    <row r="129" spans="1:10" x14ac:dyDescent="0.25">
      <c r="A129" s="53"/>
      <c r="B129" s="124" t="s">
        <v>169</v>
      </c>
      <c r="C129" s="119">
        <v>29.25170068027208</v>
      </c>
      <c r="D129" s="119">
        <v>8.1632653061224598</v>
      </c>
      <c r="E129" s="119"/>
      <c r="F129" s="119"/>
      <c r="G129" s="119"/>
      <c r="H129" s="126" t="s">
        <v>256</v>
      </c>
      <c r="I129" s="131">
        <f>MIN(I101:I128)</f>
        <v>4.0133779264214073</v>
      </c>
      <c r="J129" s="131">
        <f>MIN(J101:J128)</f>
        <v>0.33783783783783788</v>
      </c>
    </row>
    <row r="130" spans="1:10" x14ac:dyDescent="0.25">
      <c r="A130" s="53"/>
      <c r="B130" s="123" t="s">
        <v>170</v>
      </c>
      <c r="C130" s="119">
        <v>45.117845117845121</v>
      </c>
      <c r="D130" s="119">
        <v>10.101010101010116</v>
      </c>
      <c r="E130" s="119"/>
      <c r="F130" s="119"/>
      <c r="G130" s="119"/>
      <c r="H130" s="126" t="s">
        <v>257</v>
      </c>
      <c r="I130" s="131">
        <f>MAX(I101:I128)</f>
        <v>60.350877192982459</v>
      </c>
      <c r="J130" s="131">
        <f>MAX(J101:J128)</f>
        <v>21.404682274247474</v>
      </c>
    </row>
    <row r="131" spans="1:10" x14ac:dyDescent="0.25">
      <c r="A131" s="53"/>
      <c r="B131" s="123" t="s">
        <v>171</v>
      </c>
      <c r="C131" s="119">
        <v>70.890410958904141</v>
      </c>
      <c r="D131" s="119">
        <v>5.1369863013698653</v>
      </c>
      <c r="E131" s="119"/>
      <c r="F131" s="119"/>
      <c r="G131" s="119"/>
      <c r="H131" s="126" t="s">
        <v>218</v>
      </c>
      <c r="I131" s="135">
        <f>AVERAGE(I101:I128)</f>
        <v>31.761948706100842</v>
      </c>
      <c r="J131" s="135">
        <f>AVERAGE(J101:J128)</f>
        <v>3.5187489650917252</v>
      </c>
    </row>
    <row r="132" spans="1:10" x14ac:dyDescent="0.25">
      <c r="A132" s="53"/>
      <c r="B132" s="123" t="s">
        <v>311</v>
      </c>
      <c r="C132" s="119">
        <v>24.398625429553249</v>
      </c>
      <c r="D132" s="119">
        <v>3.092783505154646</v>
      </c>
      <c r="E132" s="119"/>
      <c r="F132" s="119"/>
      <c r="G132" s="119"/>
      <c r="H132" s="119"/>
      <c r="I132" s="131"/>
      <c r="J132" s="131"/>
    </row>
    <row r="133" spans="1:10" x14ac:dyDescent="0.25">
      <c r="A133" s="2"/>
      <c r="B133" s="123" t="s">
        <v>174</v>
      </c>
      <c r="C133" s="119">
        <v>41.319444444444478</v>
      </c>
      <c r="D133" s="119">
        <v>1.0416666666666692</v>
      </c>
      <c r="E133" s="119"/>
      <c r="F133" s="119"/>
      <c r="G133" s="119" t="s">
        <v>211</v>
      </c>
      <c r="H133" s="1" t="s">
        <v>205</v>
      </c>
      <c r="I133" s="47" t="s">
        <v>245</v>
      </c>
      <c r="J133" s="2" t="s">
        <v>3</v>
      </c>
    </row>
    <row r="134" spans="1:10" x14ac:dyDescent="0.25">
      <c r="A134" s="53"/>
      <c r="B134" s="125" t="s">
        <v>175</v>
      </c>
      <c r="C134" s="119">
        <v>43.344709897610905</v>
      </c>
      <c r="D134" s="119">
        <v>2.047781569965871</v>
      </c>
      <c r="E134" s="119"/>
      <c r="F134" s="119"/>
      <c r="G134" s="127" t="s">
        <v>72</v>
      </c>
      <c r="H134" s="127" t="s">
        <v>226</v>
      </c>
      <c r="I134" s="131">
        <v>37.074829931972822</v>
      </c>
      <c r="J134" s="131">
        <v>28.231292517006786</v>
      </c>
    </row>
    <row r="135" spans="1:10" x14ac:dyDescent="0.25">
      <c r="A135" s="53"/>
      <c r="B135" s="126" t="s">
        <v>176</v>
      </c>
      <c r="C135" s="119">
        <v>31.208053691275225</v>
      </c>
      <c r="D135" s="119">
        <v>1.3422818791946298</v>
      </c>
      <c r="E135" s="119"/>
      <c r="F135" s="119"/>
      <c r="G135" s="127" t="s">
        <v>74</v>
      </c>
      <c r="H135" s="127" t="s">
        <v>226</v>
      </c>
      <c r="I135" s="131">
        <v>27.835051546391774</v>
      </c>
      <c r="J135" s="131">
        <v>30.240549828178686</v>
      </c>
    </row>
    <row r="136" spans="1:10" x14ac:dyDescent="0.25">
      <c r="A136" s="53"/>
      <c r="B136" s="126" t="s">
        <v>177</v>
      </c>
      <c r="C136" s="119">
        <v>27.303754266211577</v>
      </c>
      <c r="D136" s="119">
        <v>1.0238907849829366</v>
      </c>
      <c r="E136" s="119"/>
      <c r="F136" s="119"/>
      <c r="G136" s="127" t="s">
        <v>302</v>
      </c>
      <c r="H136" s="127" t="s">
        <v>226</v>
      </c>
      <c r="I136" s="131">
        <v>35.73883161512024</v>
      </c>
      <c r="J136" s="131">
        <v>20.618556701030947</v>
      </c>
    </row>
    <row r="137" spans="1:10" x14ac:dyDescent="0.25">
      <c r="A137" s="53"/>
      <c r="B137" s="126" t="s">
        <v>178</v>
      </c>
      <c r="C137" s="119">
        <v>12.080536912751695</v>
      </c>
      <c r="D137" s="119">
        <v>2.0134228187919492</v>
      </c>
      <c r="E137" s="119"/>
      <c r="F137" s="119"/>
      <c r="G137" s="127" t="s">
        <v>84</v>
      </c>
      <c r="H137" s="127" t="s">
        <v>226</v>
      </c>
      <c r="I137" s="131">
        <v>19.9324324324324</v>
      </c>
      <c r="J137" s="131">
        <v>40.540540540540611</v>
      </c>
    </row>
    <row r="138" spans="1:10" x14ac:dyDescent="0.25">
      <c r="A138" s="53"/>
      <c r="B138" s="126" t="s">
        <v>179</v>
      </c>
      <c r="C138" s="119">
        <v>4.0133779264214073</v>
      </c>
      <c r="D138" s="119">
        <v>21.404682274247474</v>
      </c>
      <c r="E138" s="119"/>
      <c r="F138" s="119"/>
      <c r="G138" s="127" t="s">
        <v>85</v>
      </c>
      <c r="H138" s="127" t="s">
        <v>226</v>
      </c>
      <c r="I138" s="131">
        <v>34.000000000000021</v>
      </c>
      <c r="J138" s="131">
        <v>14.666666666666611</v>
      </c>
    </row>
    <row r="139" spans="1:10" x14ac:dyDescent="0.25">
      <c r="A139" s="53"/>
      <c r="B139" s="126" t="s">
        <v>180</v>
      </c>
      <c r="C139" s="119">
        <v>7.6923076923076934</v>
      </c>
      <c r="D139" s="119">
        <v>4.3478260869565224</v>
      </c>
      <c r="E139" s="119"/>
      <c r="F139" s="119"/>
      <c r="G139" s="127" t="s">
        <v>86</v>
      </c>
      <c r="H139" s="127" t="s">
        <v>226</v>
      </c>
      <c r="I139" s="131">
        <v>53.872053872053897</v>
      </c>
      <c r="J139" s="131">
        <v>1.0101010101010111</v>
      </c>
    </row>
    <row r="140" spans="1:10" x14ac:dyDescent="0.25">
      <c r="A140" s="53"/>
      <c r="B140" s="126" t="s">
        <v>181</v>
      </c>
      <c r="C140" s="119">
        <v>6.2283737024221484</v>
      </c>
      <c r="D140" s="119">
        <v>4.1522491349480992</v>
      </c>
      <c r="E140" s="119"/>
      <c r="F140" s="119"/>
      <c r="G140" s="127" t="s">
        <v>87</v>
      </c>
      <c r="H140" s="127" t="s">
        <v>226</v>
      </c>
      <c r="I140" s="131">
        <v>28.333333333333339</v>
      </c>
      <c r="J140" s="131">
        <v>22.000000000000028</v>
      </c>
    </row>
    <row r="141" spans="1:10" x14ac:dyDescent="0.25">
      <c r="A141" s="53"/>
      <c r="B141" s="126" t="s">
        <v>182</v>
      </c>
      <c r="C141" s="119">
        <v>4.0955631399317438</v>
      </c>
      <c r="D141" s="119">
        <v>1.023890784982936</v>
      </c>
      <c r="E141" s="119"/>
      <c r="F141" s="119"/>
      <c r="G141" s="127" t="s">
        <v>88</v>
      </c>
      <c r="H141" s="127" t="s">
        <v>226</v>
      </c>
      <c r="I141" s="131">
        <v>62.333333333333371</v>
      </c>
      <c r="J141" s="131">
        <v>2.0000000000000027</v>
      </c>
    </row>
    <row r="142" spans="1:10" x14ac:dyDescent="0.25">
      <c r="A142" s="53"/>
      <c r="B142" s="126" t="s">
        <v>312</v>
      </c>
      <c r="C142" s="119">
        <v>25.252525252525274</v>
      </c>
      <c r="D142" s="119">
        <v>1.3468013468013444</v>
      </c>
      <c r="E142" s="119"/>
      <c r="F142" s="119"/>
      <c r="G142" s="127" t="s">
        <v>91</v>
      </c>
      <c r="H142" s="127" t="s">
        <v>226</v>
      </c>
      <c r="I142" s="131">
        <v>18.333333333333336</v>
      </c>
      <c r="J142" s="131">
        <v>34.666666666666671</v>
      </c>
    </row>
    <row r="143" spans="1:10" x14ac:dyDescent="0.25">
      <c r="A143" s="53"/>
      <c r="B143" s="126" t="s">
        <v>313</v>
      </c>
      <c r="C143" s="119">
        <v>21.016949152542338</v>
      </c>
      <c r="D143" s="119">
        <v>3.7288135593220328</v>
      </c>
      <c r="E143" s="119"/>
      <c r="F143" s="119"/>
      <c r="G143" s="127" t="s">
        <v>92</v>
      </c>
      <c r="H143" s="127" t="s">
        <v>226</v>
      </c>
      <c r="I143" s="131">
        <v>14.666666666666659</v>
      </c>
      <c r="J143" s="131">
        <v>48.000000000000043</v>
      </c>
    </row>
    <row r="144" spans="1:10" x14ac:dyDescent="0.25">
      <c r="A144" s="53"/>
      <c r="B144" s="126" t="s">
        <v>314</v>
      </c>
      <c r="C144" s="119">
        <v>16.05351170568564</v>
      </c>
      <c r="D144" s="119">
        <v>3.3444816053511719</v>
      </c>
      <c r="E144" s="119"/>
      <c r="F144" s="119"/>
      <c r="G144" s="127" t="s">
        <v>93</v>
      </c>
      <c r="H144" s="127" t="s">
        <v>226</v>
      </c>
      <c r="I144" s="131">
        <v>22.333333333333325</v>
      </c>
      <c r="J144" s="131">
        <v>29.000000000000028</v>
      </c>
    </row>
    <row r="145" spans="1:10" x14ac:dyDescent="0.25">
      <c r="A145" s="53"/>
      <c r="B145" s="125" t="s">
        <v>315</v>
      </c>
      <c r="C145" s="119">
        <v>41.610738255033581</v>
      </c>
      <c r="D145" s="119">
        <v>12.751677852348944</v>
      </c>
      <c r="E145" s="119"/>
      <c r="F145" s="119"/>
      <c r="G145" s="127" t="s">
        <v>94</v>
      </c>
      <c r="H145" s="127" t="s">
        <v>226</v>
      </c>
      <c r="I145" s="131">
        <v>12.374581939799317</v>
      </c>
      <c r="J145" s="131">
        <v>41.471571906354548</v>
      </c>
    </row>
    <row r="146" spans="1:10" x14ac:dyDescent="0.25">
      <c r="A146" s="53"/>
      <c r="B146" s="123" t="s">
        <v>316</v>
      </c>
      <c r="C146" s="119">
        <v>29.152542372881328</v>
      </c>
      <c r="D146" s="119">
        <v>5.0847457627118713</v>
      </c>
      <c r="E146" s="119"/>
      <c r="F146" s="119"/>
      <c r="G146" s="127" t="s">
        <v>95</v>
      </c>
      <c r="H146" s="127" t="s">
        <v>226</v>
      </c>
      <c r="I146" s="131">
        <v>45.017182130584203</v>
      </c>
      <c r="J146" s="131">
        <v>30.58419243986253</v>
      </c>
    </row>
    <row r="147" spans="1:10" x14ac:dyDescent="0.25">
      <c r="A147" s="53"/>
      <c r="B147" s="124" t="s">
        <v>317</v>
      </c>
      <c r="C147" s="119">
        <v>48.958333333333371</v>
      </c>
      <c r="D147" s="119">
        <v>7.6388888888888919</v>
      </c>
      <c r="E147" s="119"/>
      <c r="F147" s="119"/>
      <c r="G147" s="119"/>
      <c r="H147" s="127" t="s">
        <v>256</v>
      </c>
      <c r="I147" s="131">
        <f>MIN(I134:I146)</f>
        <v>12.374581939799317</v>
      </c>
      <c r="J147" s="131">
        <f>MIN(J134:J146)</f>
        <v>1.0101010101010111</v>
      </c>
    </row>
    <row r="148" spans="1:10" x14ac:dyDescent="0.25">
      <c r="A148" s="53"/>
      <c r="B148" s="123" t="s">
        <v>318</v>
      </c>
      <c r="C148" s="119">
        <v>29.473684210526336</v>
      </c>
      <c r="D148" s="119">
        <v>6.3157894736842142</v>
      </c>
      <c r="E148" s="119"/>
      <c r="F148" s="119"/>
      <c r="G148" s="119"/>
      <c r="H148" s="127" t="s">
        <v>257</v>
      </c>
      <c r="I148" s="131">
        <f>MAX(I134:I146)</f>
        <v>62.333333333333371</v>
      </c>
      <c r="J148" s="131">
        <f>MAX(J134:J146)</f>
        <v>48.000000000000043</v>
      </c>
    </row>
    <row r="149" spans="1:10" x14ac:dyDescent="0.25">
      <c r="A149" s="53"/>
      <c r="B149" s="123" t="s">
        <v>190</v>
      </c>
      <c r="C149" s="119">
        <v>28.762541806020046</v>
      </c>
      <c r="D149" s="119">
        <v>9.0301003344481749</v>
      </c>
      <c r="E149" s="119"/>
      <c r="F149" s="119"/>
      <c r="G149" s="119"/>
      <c r="H149" s="127" t="s">
        <v>218</v>
      </c>
      <c r="I149" s="136">
        <f>AVERAGE(I134:I146)</f>
        <v>31.680381805258058</v>
      </c>
      <c r="J149" s="136">
        <f>AVERAGE(J134:J146)</f>
        <v>26.386933713569881</v>
      </c>
    </row>
    <row r="150" spans="1:10" x14ac:dyDescent="0.25">
      <c r="A150" s="53"/>
      <c r="B150" s="126" t="s">
        <v>191</v>
      </c>
      <c r="C150" s="119">
        <v>20.701754385964868</v>
      </c>
      <c r="D150" s="119">
        <v>1.7543859649122762</v>
      </c>
      <c r="E150" s="119"/>
      <c r="F150" s="119"/>
      <c r="G150" s="119"/>
      <c r="H150" s="119"/>
      <c r="I150" s="131"/>
      <c r="J150" s="131"/>
    </row>
    <row r="151" spans="1:10" x14ac:dyDescent="0.25">
      <c r="A151" s="2"/>
      <c r="B151" s="126" t="s">
        <v>192</v>
      </c>
      <c r="C151" s="119">
        <v>34.16370106761569</v>
      </c>
      <c r="D151" s="119">
        <v>1.7793594306049767</v>
      </c>
      <c r="E151" s="119"/>
      <c r="F151" s="119"/>
      <c r="G151" s="119" t="s">
        <v>211</v>
      </c>
      <c r="H151" s="1" t="s">
        <v>205</v>
      </c>
      <c r="I151" s="47" t="s">
        <v>245</v>
      </c>
      <c r="J151" s="2" t="s">
        <v>3</v>
      </c>
    </row>
    <row r="152" spans="1:10" x14ac:dyDescent="0.25">
      <c r="A152" s="53"/>
      <c r="B152" s="119"/>
      <c r="C152" s="119"/>
      <c r="D152" s="119"/>
      <c r="E152" s="119"/>
      <c r="F152" s="119"/>
      <c r="G152" s="128" t="s">
        <v>96</v>
      </c>
      <c r="H152" s="128" t="s">
        <v>227</v>
      </c>
      <c r="I152" s="131">
        <v>24.666666666666629</v>
      </c>
      <c r="J152" s="131">
        <v>3.6666666666666639</v>
      </c>
    </row>
    <row r="153" spans="1:10" x14ac:dyDescent="0.25">
      <c r="A153" s="53"/>
      <c r="B153" s="119"/>
      <c r="C153" s="119"/>
      <c r="D153" s="119"/>
      <c r="E153" s="119"/>
      <c r="F153" s="119"/>
      <c r="G153" s="128" t="s">
        <v>97</v>
      </c>
      <c r="H153" s="128" t="s">
        <v>227</v>
      </c>
      <c r="I153" s="131">
        <v>12.709030100334399</v>
      </c>
      <c r="J153" s="131">
        <v>4.3478260869565251</v>
      </c>
    </row>
    <row r="154" spans="1:10" x14ac:dyDescent="0.25">
      <c r="A154" s="53"/>
      <c r="B154" s="119"/>
      <c r="C154" s="119"/>
      <c r="D154" s="119"/>
      <c r="E154" s="119"/>
      <c r="F154" s="119"/>
      <c r="G154" s="128" t="s">
        <v>98</v>
      </c>
      <c r="H154" s="128" t="s">
        <v>227</v>
      </c>
      <c r="I154" s="131">
        <v>26.779661016949163</v>
      </c>
      <c r="J154" s="131">
        <v>1.6949152542372843</v>
      </c>
    </row>
    <row r="155" spans="1:10" x14ac:dyDescent="0.25">
      <c r="A155" s="53"/>
      <c r="B155" s="119"/>
      <c r="C155" s="119"/>
      <c r="D155" s="119"/>
      <c r="E155" s="119"/>
      <c r="F155" s="119"/>
      <c r="G155" s="119"/>
      <c r="H155" s="128" t="s">
        <v>256</v>
      </c>
      <c r="I155" s="131">
        <f>MIN(I152:I154)</f>
        <v>12.709030100334399</v>
      </c>
      <c r="J155" s="131">
        <f>MIN(J152:J154)</f>
        <v>1.6949152542372843</v>
      </c>
    </row>
    <row r="156" spans="1:10" x14ac:dyDescent="0.25">
      <c r="A156" s="53"/>
      <c r="B156" s="119"/>
      <c r="C156" s="119"/>
      <c r="D156" s="119"/>
      <c r="E156" s="119"/>
      <c r="F156" s="119"/>
      <c r="G156" s="119"/>
      <c r="H156" s="128" t="s">
        <v>257</v>
      </c>
      <c r="I156" s="131">
        <f>MAX(I152:I154)</f>
        <v>26.779661016949163</v>
      </c>
      <c r="J156" s="131">
        <f>MAX(J152:J154)</f>
        <v>4.3478260869565251</v>
      </c>
    </row>
    <row r="157" spans="1:10" x14ac:dyDescent="0.25">
      <c r="A157" s="53"/>
      <c r="B157" s="119"/>
      <c r="C157" s="119"/>
      <c r="D157" s="119"/>
      <c r="E157" s="119"/>
      <c r="F157" s="119"/>
      <c r="G157" s="119"/>
      <c r="H157" s="128" t="s">
        <v>218</v>
      </c>
      <c r="I157" s="137">
        <f>AVERAGE(I152:I154)</f>
        <v>21.385119261316731</v>
      </c>
      <c r="J157" s="137">
        <f>AVERAGE(J152:J154)</f>
        <v>3.2364693359534908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POINT-COUNTING</vt:lpstr>
      <vt:lpstr>cluster</vt:lpstr>
      <vt:lpstr>all components</vt:lpstr>
      <vt:lpstr>all-microfacies</vt:lpstr>
      <vt:lpstr>Pareto-diagrams</vt:lpstr>
      <vt:lpstr>table</vt:lpstr>
      <vt:lpstr>texture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2024-06-17T16:20:45Z</cp:lastPrinted>
  <dcterms:created xsi:type="dcterms:W3CDTF">2023-12-04T14:48:07Z</dcterms:created>
  <dcterms:modified xsi:type="dcterms:W3CDTF">2025-03-04T21:50:19Z</dcterms:modified>
</cp:coreProperties>
</file>